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09EF92B-5338-46DB-BFDC-74819C7CCF5F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ACUMULADO_PROVISIONES" sheetId="6" r:id="rId1"/>
    <sheet name="PROVISIONES RECLASIFICADAS" sheetId="8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9" i="6" l="1"/>
  <c r="M10" i="6"/>
  <c r="M11" i="6"/>
  <c r="M12" i="6"/>
  <c r="M8" i="6"/>
  <c r="K19" i="6"/>
  <c r="J19" i="6"/>
  <c r="N19" i="6" l="1"/>
  <c r="M19" i="6"/>
  <c r="L19" i="6"/>
  <c r="K16" i="8"/>
  <c r="J1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tc={65EABA07-7759-0648-9DD4-B5C36175855E}</author>
    <author>tc={4CEF075B-F3CA-AA49-8E35-FC011C95819B}</author>
    <author>tc={CAB0740D-6633-B64C-B2D0-140A944E4CDB}</author>
    <author>tc={2E6E9EB3-4987-744F-AE0B-B3961A94B273}</author>
    <author>tc={1DCBDC78-4CC9-F140-AB5C-6F241EF6806D}</author>
    <author>tc={51B2F69B-5F23-144D-8B5E-A8E27A42D69A}</author>
    <author>tc={264F9AB8-0C84-F043-8FF4-35919A1067B7}</author>
    <author>tc={FB30284A-B9AE-B645-ACF3-1F4DE3379979}</author>
    <author>tc={8688E6B4-53C0-C74F-A584-92CDC63D1F0F}</author>
    <author>tc={D4D5884B-5505-43E1-A8E7-5B1DB95EE1B9}</author>
    <author>tc={DB51840E-49D5-4676-A31C-BF9AC534072E}</author>
  </authors>
  <commentList>
    <comment ref="A7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ESTE FORMATO SE INCLUIRAN LOS PROCESO QUE TENGAN UNA ALTA PROBABILIDAD DE PERDIDA.</t>
        </r>
      </text>
    </comment>
    <comment ref="B7" authorId="1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LA FECHA DE RADICACION DEL PROCESO JURIDICO</t>
        </r>
      </text>
    </comment>
    <comment ref="C7" authorId="2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LOS MEDIOS DE CONTROL</t>
        </r>
      </text>
    </comment>
    <comment ref="D7" authorId="3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LA IDENTIFICACION DEL DEMANDANTE SEA NIT O CC</t>
        </r>
      </text>
    </comment>
    <comment ref="G7" authorId="4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INSTANCIA ACTUAL DEL PROCESO JUDICIAL</t>
        </r>
      </text>
    </comment>
    <comment ref="H7" authorId="5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AL TIPO DE PROCESO SEA ADMINISTRATIVO, PENAL O CIVIL</t>
        </r>
      </text>
    </comment>
    <comment ref="I7" authorId="6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LA CALIFICACION DEL RIESGO REGISTRADA EN EKOGUI (ALTO, MEDIO, BAJO, REMOTO)</t>
        </r>
      </text>
    </comment>
    <comment ref="J7" authorId="7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LAS PRETENSIONES INICIALES DEL PROCESO JUDICIAL REPORTADO EN EKOGUI COMO “VALOR ECONOMICO INCIAL” </t>
        </r>
      </text>
    </comment>
    <comment ref="K7" authorId="8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AL VALOR REPORTADO EN EKOGUI COMO “VALOR ECONOMICO INDEXADO” DE ACUERDO AL CORTE DEL TRIMESTRE</t>
        </r>
      </text>
    </comment>
    <comment ref="M8" authorId="9" shapeId="0" xr:uid="{D4D5884B-5505-43E1-A8E7-5B1DB95EE1B9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virtud de la revisión realizada a las provisiones de los procesos judiciales de la DJS, se pudo evidenciar inconsistencia frente a los valores indexados del II trimestre, correspondiente a los procesos relacionados radicados (20220042100 – 20220042100 – 20190007700) por ello, con el fin de subsanar esta inconsistencia se solicitó a la Agencia Nacional de Defensa Juridica del Estado, la actualización de las diferencias en los valores generados en el Sistema eKOGUI.</t>
        </r>
      </text>
    </comment>
    <comment ref="M12" authorId="10" shapeId="0" xr:uid="{DB51840E-49D5-4676-A31C-BF9AC534072E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virtud de la revisión realizada a las provisiones de los procesos judiciales de la DJS, se pudo evidenciar inconsistencia frente a los valores indexados del II trimestre, correspondiente a los procesos relacionados radicados (20220042100 – 20220042100 – 20190007700) por ello, con el fin de subsanar esta inconsistencia se solicitó a la Agencia Nacional de Defensa Juridica del Estado, la actualización de las diferencias en los valores generados en el Sistema eKOGUI.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tc={E8FE36B5-7E1D-3F43-B31A-D558C8F14D72}</author>
    <author>tc={92EDCCC8-5480-7948-A701-FA04F517411B}</author>
    <author>tc={9B905C2F-EF65-D04D-85A9-3CC76620F77D}</author>
    <author>tc={94862EBC-D7C0-064A-9F3C-9CFD1E68D0A7}</author>
    <author>tc={C21F475B-CBE8-0A49-AD90-F589FE46FE34}</author>
    <author>tc={5E6E5224-CC53-9847-B83F-E5F0E7698128}</author>
    <author>tc={31952FFC-2E1A-FD43-A65B-A1A4CFDDDEFB}</author>
    <author>tc={F79F1906-1195-C14D-8E1F-12CD76C7340B}</author>
    <author>tc={3B216698-6C72-864C-9D5B-355320B0871C}</author>
  </authors>
  <commentList>
    <comment ref="A7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ESTE FORMATO SE INCLUIRAN LOS PROCESO QUE ESTABAN PROVISIONADOS PERO TUVIERON SENTENCIA EN CONTRA DEL SENADO</t>
        </r>
      </text>
    </comment>
    <comment ref="B7" authorId="1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LA FECHA DE RADICACION DEL PROCESO JURIDICO</t>
        </r>
      </text>
    </comment>
    <comment ref="C7" authorId="2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LOS MEDIOS DE CONTROL</t>
        </r>
      </text>
    </comment>
    <comment ref="D7" authorId="3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LA IDENTIFICACION DEL DEMANDANTE SEA NIT O CC</t>
        </r>
      </text>
    </comment>
    <comment ref="G7" authorId="4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INSTANCIA ACTUAL DEL PROCESO JUDICIAL</t>
        </r>
      </text>
    </comment>
    <comment ref="H7" authorId="5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AL TIPO DE PROCESO SEA ADMINISTRATIVO, PENAL O CIVIL</t>
        </r>
      </text>
    </comment>
    <comment ref="I7" authorId="6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LA CALIFICACION DEL RIESGO REGISTRADA EN EKOGUI (ALTO, MEDIO, BAJO, REMOTO)</t>
        </r>
      </text>
    </comment>
    <comment ref="J7" authorId="7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LAS PRETENSIONES INICIALES DEL PROCESO JUDICIAL REPORTADO EN EKOGUI COMO “VALOR ECONOMICO INCIAL” </t>
        </r>
      </text>
    </comment>
    <comment ref="K7" authorId="8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AL VALOR REPORTADO EN EKOGUI COMO “VALOR ECONOMICO INDEXADO” DE ACUERDO AL CORTE DEL TRIMESTRE</t>
        </r>
      </text>
    </comment>
  </commentList>
</comments>
</file>

<file path=xl/sharedStrings.xml><?xml version="1.0" encoding="utf-8"?>
<sst xmlns="http://schemas.openxmlformats.org/spreadsheetml/2006/main" count="123" uniqueCount="82">
  <si>
    <t>CONSECUTIVO</t>
  </si>
  <si>
    <t>INSTANCIA</t>
  </si>
  <si>
    <t>ACTOR O DEMANDANTE</t>
  </si>
  <si>
    <t xml:space="preserve">No. DEL EXPEDIENTE O PROCESO </t>
  </si>
  <si>
    <t>OBSERVACIONES</t>
  </si>
  <si>
    <t>TOTALES</t>
  </si>
  <si>
    <t>CODIGO:</t>
  </si>
  <si>
    <r>
      <t>VERSIÓN:</t>
    </r>
    <r>
      <rPr>
        <sz val="10"/>
        <rFont val="Arial"/>
        <family val="2"/>
      </rPr>
      <t xml:space="preserve"> </t>
    </r>
  </si>
  <si>
    <t xml:space="preserve">FECHA DE APROBACIÓN: </t>
  </si>
  <si>
    <t>PROCESO GESTIÓN DE RECURSOS FINANCIEROS</t>
  </si>
  <si>
    <t>SENADO  DE  LA  REPÚBLICA</t>
  </si>
  <si>
    <t>FECHA DE CORTE:</t>
  </si>
  <si>
    <t>TIPO DE PROCESOS</t>
  </si>
  <si>
    <t>No. IDENTIFICACION DEL DEMANDANTE</t>
  </si>
  <si>
    <t>CUANTÍA INCIAL DE LAS PRETENSIONES</t>
  </si>
  <si>
    <t xml:space="preserve">TOTAL VALOR ACUMULADO INDEXADO DE LA LAS PRETENCIONES EKOGUI II TRIMESTRE </t>
  </si>
  <si>
    <t xml:space="preserve">TOTAL VALOR ACUMULADO INDEXADO DE LA LAS PRETENCIONES EKOGUI III TRIMESTRE </t>
  </si>
  <si>
    <t xml:space="preserve">TOTAL VALOR ACUMULADO INDEXADO DE LA LAS PRETENCIONES EKOGUI IV TRIMESTRE </t>
  </si>
  <si>
    <t xml:space="preserve">CALIFICACIÓN DEL RIESGO DEL PROCESO </t>
  </si>
  <si>
    <t xml:space="preserve"> FECHA INCIAL PROCESO</t>
  </si>
  <si>
    <t>FECHA ELABORACION</t>
  </si>
  <si>
    <t>VALOR ACUMULADO INDEXADO DE LA PROVISION DE ACUERDO A LA INDEXACION EKOGUI</t>
  </si>
  <si>
    <t>TERMINADA</t>
  </si>
  <si>
    <t>RECLASIFICACION PRETENSIONES</t>
  </si>
  <si>
    <t>CLASE DE ACCIÓN O MEDIO DE CONTROL</t>
  </si>
  <si>
    <t>RECLASIFICACION CUENTAS POR PAGAR</t>
  </si>
  <si>
    <t>No.</t>
  </si>
  <si>
    <t>MARQUE (X) SEGÚN LA RECLASIFICACION</t>
  </si>
  <si>
    <t>REPORTE DE RECLASIFICACION DE LAS PROVISIONES DE PROCESOS JUDICIALES</t>
  </si>
  <si>
    <t>No.  IDENTIFICACION DEL DEMANDANTE</t>
  </si>
  <si>
    <t xml:space="preserve"> TOTAL VALOR ACUMULADO INDEXADO DE LA LAS PRETENCIONES EKOGUI I TRIMESTRE </t>
  </si>
  <si>
    <t>REPORTE DE PROVISIONES  DE LOS PROCESOS JUDICIALES</t>
  </si>
  <si>
    <t xml:space="preserve"> RF-Fr009</t>
  </si>
  <si>
    <t>003</t>
  </si>
  <si>
    <r>
      <rPr>
        <b/>
        <sz val="8"/>
        <color theme="1"/>
        <rFont val="Calibri (Cuerpo)"/>
      </rPr>
      <t>A</t>
    </r>
    <r>
      <rPr>
        <b/>
        <sz val="8"/>
        <color theme="1"/>
        <rFont val="Calibri"/>
        <family val="2"/>
        <scheme val="minor"/>
      </rPr>
      <t xml:space="preserve"> FECHA INCIAL PROCESO</t>
    </r>
  </si>
  <si>
    <r>
      <rPr>
        <b/>
        <sz val="8"/>
        <color theme="1"/>
        <rFont val="Calibri (Cuerpo)"/>
      </rPr>
      <t xml:space="preserve">CLASE DE ACCIÓN </t>
    </r>
    <r>
      <rPr>
        <b/>
        <sz val="8"/>
        <color theme="1"/>
        <rFont val="Calibri"/>
        <family val="2"/>
        <scheme val="minor"/>
      </rPr>
      <t>O MEDIO DE CONTROL</t>
    </r>
  </si>
  <si>
    <t>2019/10/04</t>
  </si>
  <si>
    <t>2022/07/12</t>
  </si>
  <si>
    <t>2021/08/24</t>
  </si>
  <si>
    <t>2022/11/04</t>
  </si>
  <si>
    <t>REPARACION DIRECTA</t>
  </si>
  <si>
    <t>NULIDAD Y RESTABLECIMIENTO DEL DERECHO</t>
  </si>
  <si>
    <t>51774284</t>
  </si>
  <si>
    <t>19474667</t>
  </si>
  <si>
    <t>10250354</t>
  </si>
  <si>
    <t>25000233600020180121000</t>
  </si>
  <si>
    <t>25000234200020220042100</t>
  </si>
  <si>
    <t>25000234200020210040300</t>
  </si>
  <si>
    <t>11001334305820190007700</t>
  </si>
  <si>
    <t>ANGELA IRINA BERNAL AMOROCHO</t>
  </si>
  <si>
    <t>PABLO EDUARDO ALZATE PEREZ</t>
  </si>
  <si>
    <t>RODRIGO BOTERO MORENO</t>
  </si>
  <si>
    <t>IVONNE STELLA MENDOZA BORDA</t>
  </si>
  <si>
    <t>PRIMERA INSTANCIA O UNICA INSTANCIA</t>
  </si>
  <si>
    <t>SEGUNDA INSTANCIA</t>
  </si>
  <si>
    <t xml:space="preserve">ADMINISTRATIVO </t>
  </si>
  <si>
    <t>ALTA</t>
  </si>
  <si>
    <r>
      <t>VERSIÓN:</t>
    </r>
    <r>
      <rPr>
        <sz val="8"/>
        <color theme="1"/>
        <rFont val="Arial"/>
        <family val="2"/>
      </rPr>
      <t xml:space="preserve"> </t>
    </r>
  </si>
  <si>
    <t>DISTRIBUIDORA ANDINA DE COMBUSTIBLES S.A.  (PRIMAX)</t>
  </si>
  <si>
    <t>11001333506720220002000</t>
  </si>
  <si>
    <t>RESPONSABLE: Danna Valentina Espinosa Figueroa - Contratista DJ</t>
  </si>
  <si>
    <t>FECHA DE CORTE: 30 de diciembre de 2025</t>
  </si>
  <si>
    <t>2018/04/30</t>
  </si>
  <si>
    <t>CONTROVERSIAS CONTRACTUALES</t>
  </si>
  <si>
    <t>9080663</t>
  </si>
  <si>
    <t>25000233600020180022700</t>
  </si>
  <si>
    <t>EMILIANO JOSE ARRIETA MONTERROSA</t>
  </si>
  <si>
    <t>2021/12/14</t>
  </si>
  <si>
    <t>41639627</t>
  </si>
  <si>
    <t>25000234200020180158900</t>
  </si>
  <si>
    <t>LUZ MIREYA DIAZ VILLAMIL</t>
  </si>
  <si>
    <t>2023/08/22</t>
  </si>
  <si>
    <t>51909791</t>
  </si>
  <si>
    <t>11001334205520220048200</t>
  </si>
  <si>
    <t>MARY ALEXANDRA RODRIGUEZ BERNAL</t>
  </si>
  <si>
    <t>2024/02/29</t>
  </si>
  <si>
    <t xml:space="preserve">REPARACIÓN DIRECTA </t>
  </si>
  <si>
    <t>5718348</t>
  </si>
  <si>
    <t>54001333301320230013000</t>
  </si>
  <si>
    <t>GUSTAVO ARCHILA GARCIA</t>
  </si>
  <si>
    <t>ADMINISTRATIVO</t>
  </si>
  <si>
    <t xml:space="preserve"> FECHA ELABORACION: 23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</si>
</sst>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-&quot;$&quot;\ * #,##0.00_-;\-&quot;$&quot;\ * #,##0.00_-;_-&quot;$&quot;\ * &quot;-&quot;??_-;_-@_-"/>
    <numFmt numFmtId="165" formatCode="#,##0.00_ ;[Red]\-#,##0.00\ "/>
    <numFmt numFmtId="166" formatCode="&quot;$&quot;\ #,##0.00"/>
  </numFmts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92D050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 (Cuerpo)"/>
    </font>
    <font>
      <b/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92D050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44" fontId="17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0" borderId="3" xfId="0" applyFont="1" applyBorder="1"/>
    <xf numFmtId="0" fontId="8" fillId="3" borderId="4" xfId="0" applyFont="1" applyFill="1" applyBorder="1"/>
    <xf numFmtId="0" fontId="8" fillId="3" borderId="5" xfId="0" applyFont="1" applyFill="1" applyBorder="1"/>
    <xf numFmtId="0" fontId="7" fillId="0" borderId="9" xfId="0" applyFont="1" applyBorder="1" applyAlignment="1">
      <alignment horizontal="left" vertical="center"/>
    </xf>
    <xf numFmtId="0" fontId="7" fillId="0" borderId="0" xfId="0" applyFont="1"/>
    <xf numFmtId="0" fontId="7" fillId="0" borderId="6" xfId="0" applyFont="1" applyBorder="1"/>
    <xf numFmtId="0" fontId="8" fillId="3" borderId="0" xfId="0" applyFont="1" applyFill="1"/>
    <xf numFmtId="0" fontId="8" fillId="3" borderId="7" xfId="0" applyFont="1" applyFill="1" applyBorder="1"/>
    <xf numFmtId="49" fontId="7" fillId="0" borderId="9" xfId="0" applyNumberFormat="1" applyFont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left" vertical="center"/>
    </xf>
    <xf numFmtId="0" fontId="7" fillId="0" borderId="4" xfId="0" applyFont="1" applyBorder="1"/>
    <xf numFmtId="0" fontId="8" fillId="3" borderId="14" xfId="0" applyFont="1" applyFill="1" applyBorder="1"/>
    <xf numFmtId="0" fontId="8" fillId="3" borderId="0" xfId="0" applyFont="1" applyFill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2" fillId="0" borderId="1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3" fillId="0" borderId="13" xfId="0" applyFont="1" applyBorder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0" xfId="0" applyFont="1"/>
    <xf numFmtId="0" fontId="13" fillId="0" borderId="10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0" xfId="0" applyFont="1" applyBorder="1"/>
    <xf numFmtId="0" fontId="10" fillId="0" borderId="11" xfId="0" applyFont="1" applyBorder="1"/>
    <xf numFmtId="0" fontId="13" fillId="0" borderId="12" xfId="0" applyFont="1" applyBorder="1"/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4" fillId="5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4" fontId="13" fillId="0" borderId="12" xfId="0" applyNumberFormat="1" applyFont="1" applyBorder="1"/>
    <xf numFmtId="0" fontId="13" fillId="0" borderId="22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49" fontId="13" fillId="0" borderId="25" xfId="0" applyNumberFormat="1" applyFont="1" applyBorder="1" applyAlignment="1">
      <alignment horizontal="left" vertical="center"/>
    </xf>
    <xf numFmtId="14" fontId="13" fillId="3" borderId="26" xfId="0" applyNumberFormat="1" applyFont="1" applyFill="1" applyBorder="1" applyAlignment="1">
      <alignment horizontal="left" vertical="center"/>
    </xf>
    <xf numFmtId="0" fontId="15" fillId="0" borderId="27" xfId="0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28" xfId="0" applyFont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5" fillId="0" borderId="14" xfId="0" applyFont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65" fontId="1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6" fillId="0" borderId="26" xfId="0" applyFont="1" applyBorder="1" applyAlignment="1">
      <alignment vertical="center"/>
    </xf>
    <xf numFmtId="165" fontId="5" fillId="0" borderId="12" xfId="0" applyNumberFormat="1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6" fillId="0" borderId="32" xfId="0" applyFont="1" applyBorder="1" applyAlignment="1">
      <alignment vertical="center"/>
    </xf>
    <xf numFmtId="49" fontId="13" fillId="0" borderId="2" xfId="0" applyNumberFormat="1" applyFont="1" applyBorder="1" applyAlignment="1">
      <alignment wrapText="1"/>
    </xf>
    <xf numFmtId="49" fontId="13" fillId="0" borderId="1" xfId="0" applyNumberFormat="1" applyFont="1" applyBorder="1" applyAlignment="1">
      <alignment wrapText="1"/>
    </xf>
    <xf numFmtId="164" fontId="13" fillId="3" borderId="1" xfId="0" applyNumberFormat="1" applyFont="1" applyFill="1" applyBorder="1"/>
    <xf numFmtId="164" fontId="13" fillId="3" borderId="12" xfId="0" applyNumberFormat="1" applyFont="1" applyFill="1" applyBorder="1"/>
    <xf numFmtId="44" fontId="13" fillId="0" borderId="2" xfId="3" applyFont="1" applyBorder="1"/>
    <xf numFmtId="44" fontId="13" fillId="6" borderId="2" xfId="3" applyFont="1" applyFill="1" applyBorder="1"/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9" fillId="4" borderId="2" xfId="0" applyFont="1" applyFill="1" applyBorder="1" applyAlignment="1">
      <alignment wrapText="1"/>
    </xf>
    <xf numFmtId="0" fontId="8" fillId="3" borderId="4" xfId="0" applyFont="1" applyFill="1" applyBorder="1" applyAlignment="1"/>
    <xf numFmtId="0" fontId="8" fillId="3" borderId="0" xfId="0" applyFont="1" applyFill="1" applyAlignment="1"/>
    <xf numFmtId="0" fontId="10" fillId="0" borderId="16" xfId="0" applyFont="1" applyBorder="1" applyAlignment="1">
      <alignment vertical="center" wrapText="1"/>
    </xf>
    <xf numFmtId="166" fontId="13" fillId="6" borderId="2" xfId="0" applyNumberFormat="1" applyFont="1" applyFill="1" applyBorder="1" applyAlignment="1"/>
    <xf numFmtId="166" fontId="13" fillId="0" borderId="2" xfId="0" applyNumberFormat="1" applyFont="1" applyFill="1" applyBorder="1" applyAlignment="1"/>
    <xf numFmtId="166" fontId="13" fillId="0" borderId="2" xfId="0" applyNumberFormat="1" applyFont="1" applyBorder="1" applyAlignment="1"/>
    <xf numFmtId="164" fontId="13" fillId="3" borderId="1" xfId="0" applyNumberFormat="1" applyFont="1" applyFill="1" applyBorder="1" applyAlignment="1"/>
    <xf numFmtId="0" fontId="13" fillId="0" borderId="1" xfId="0" applyFont="1" applyBorder="1" applyAlignment="1"/>
    <xf numFmtId="164" fontId="13" fillId="0" borderId="12" xfId="0" applyNumberFormat="1" applyFont="1" applyBorder="1" applyAlignment="1"/>
    <xf numFmtId="0" fontId="0" fillId="0" borderId="0" xfId="0" applyAlignment="1"/>
    <xf numFmtId="0" fontId="7" fillId="0" borderId="18" xfId="0" applyFont="1" applyBorder="1" applyAlignment="1"/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4">
    <cellStyle name="Énfasis1" xfId="1" builtinId="29"/>
    <cellStyle name="Moneda" xfId="3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</xdr:rowOff>
    </xdr:from>
    <xdr:to>
      <xdr:col>2</xdr:col>
      <xdr:colOff>501895</xdr:colOff>
      <xdr:row>2</xdr:row>
      <xdr:rowOff>152401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"/>
          <a:ext cx="194017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53341</xdr:colOff>
      <xdr:row>3</xdr:row>
      <xdr:rowOff>38100</xdr:rowOff>
    </xdr:from>
    <xdr:to>
      <xdr:col>16</xdr:col>
      <xdr:colOff>15241</xdr:colOff>
      <xdr:row>5</xdr:row>
      <xdr:rowOff>62349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E559B0-3450-5282-D2BE-B1992E9AD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05561" y="518160"/>
          <a:ext cx="1592580" cy="31380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247650</xdr:colOff>
      <xdr:row>6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A2E58FC-0D15-5F52-EF0A-7556D255E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914400"/>
          <a:ext cx="247650" cy="152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2</xdr:col>
      <xdr:colOff>654237</xdr:colOff>
      <xdr:row>5</xdr:row>
      <xdr:rowOff>122168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ECAA838-8C2F-C24E-8B98-60F95B485F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05" t="15127" b="6722"/>
        <a:stretch/>
      </xdr:blipFill>
      <xdr:spPr bwMode="auto">
        <a:xfrm>
          <a:off x="9525" y="28575"/>
          <a:ext cx="1676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na\OneDrive\Escritorio\Senado\notas%20contables\2\ReporteDiario-20251007155736.xlsx" TargetMode="External"/><Relationship Id="rId1" Type="http://schemas.openxmlformats.org/officeDocument/2006/relationships/externalLinkPath" Target="file:///C:\Users\danna\OneDrive\Escritorio\Senado\notas%20contables\2\ReporteDiario-202510071557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ón general"/>
      <sheetName val="Histórico de actuaciones"/>
    </sheetNames>
    <sheetDataSet>
      <sheetData sheetId="0">
        <row r="9">
          <cell r="D9" t="str">
            <v>50001233100020090030800</v>
          </cell>
          <cell r="E9"/>
          <cell r="F9"/>
          <cell r="G9" t="str">
            <v>CONTENCIOSO ADMINISTRATIVA</v>
          </cell>
          <cell r="H9" t="str">
            <v>REPARACION DIRECTA</v>
          </cell>
          <cell r="I9" t="str">
            <v>DESPACHO 00 DEL TRIBUNAL ADMINISTRATIVO DE META</v>
          </cell>
          <cell r="J9" t="str">
            <v>SENADO DE LA REPUBLICA</v>
          </cell>
          <cell r="K9"/>
          <cell r="L9" t="str">
            <v>DEMANDADO</v>
          </cell>
          <cell r="M9" t="str">
            <v>DESPACHO 00 DEL TRIBUNAL ADMINISTRATIVO DE META</v>
          </cell>
          <cell r="N9" t="str">
            <v>2012/12/31</v>
          </cell>
          <cell r="O9" t="str">
            <v>2009/11/10</v>
          </cell>
          <cell r="P9"/>
          <cell r="Q9" t="str">
            <v>41380346</v>
          </cell>
          <cell r="R9" t="str">
            <v>AMANDA VILLARREAL DE RICARDO</v>
          </cell>
          <cell r="S9"/>
          <cell r="T9" t="str">
            <v>41380346/AMANDA VILLARREAL DE RICARDO\39798889/ANGELICA MARIA RICARDO VILLARREAL\17325099/CIRO GILBERTO LAGUNA CAÑON\4872425/ERNESTO RICARDO LEZAMA\19117700/RODRIGO RICARDO LEZAMA</v>
          </cell>
          <cell r="U9"/>
          <cell r="V9"/>
          <cell r="W9"/>
          <cell r="X9" t="str">
            <v>NO</v>
          </cell>
          <cell r="Y9" t="str">
            <v>DEFECTUOSO FUNCIONAMIENTO DE LA ADMINISTRACION DE JUSTICIA</v>
          </cell>
          <cell r="Z9" t="str">
            <v>DIRECCION EJECUTIVA DE ADMINISTRACION JUDICIAL - SECCIONAL VILLAVICENCIO</v>
          </cell>
          <cell r="AA9"/>
          <cell r="AB9" t="str">
            <v>SI</v>
          </cell>
          <cell r="AC9" t="str">
            <v>D</v>
          </cell>
          <cell r="AD9">
            <v>120000000</v>
          </cell>
          <cell r="AE9">
            <v>0</v>
          </cell>
          <cell r="AF9">
            <v>254697491.507862</v>
          </cell>
          <cell r="AG9">
            <v>0</v>
          </cell>
          <cell r="AH9">
            <v>120000000</v>
          </cell>
          <cell r="AI9">
            <v>254697491.507862</v>
          </cell>
          <cell r="AJ9">
            <v>120000000</v>
          </cell>
          <cell r="AK9"/>
          <cell r="AL9">
            <v>120000000</v>
          </cell>
          <cell r="AM9">
            <v>254697491.507862</v>
          </cell>
        </row>
        <row r="10">
          <cell r="D10" t="str">
            <v>50001233100020090030800</v>
          </cell>
          <cell r="E10"/>
          <cell r="F10"/>
          <cell r="G10" t="str">
            <v>CONTENCIOSO ADMINISTRATIVA</v>
          </cell>
          <cell r="H10" t="str">
            <v>REPARACION DIRECTA</v>
          </cell>
          <cell r="I10" t="str">
            <v>DESPACHO 00 DEL TRIBUNAL ADMINISTRATIVO DE META</v>
          </cell>
          <cell r="J10" t="str">
            <v>SENADO DE LA REPUBLICA</v>
          </cell>
          <cell r="K10"/>
          <cell r="L10" t="str">
            <v>DEMANDADO</v>
          </cell>
          <cell r="M10" t="str">
            <v>DESPACHO 00 DEL TRIBUNAL ADMINISTRATIVO DE META</v>
          </cell>
          <cell r="N10" t="str">
            <v>2012/12/31</v>
          </cell>
          <cell r="O10" t="str">
            <v>2009/11/10</v>
          </cell>
          <cell r="P10"/>
          <cell r="Q10" t="str">
            <v>41380346</v>
          </cell>
          <cell r="R10" t="str">
            <v>AMANDA VILLARREAL DE RICARDO</v>
          </cell>
          <cell r="S10"/>
          <cell r="T10" t="str">
            <v>41380346/AMANDA VILLARREAL DE RICARDO\39798889/ANGELICA MARIA RICARDO VILLARREAL\17325099/CIRO GILBERTO LAGUNA CAÑON\4872425/ERNESTO RICARDO LEZAMA\19117700/RODRIGO RICARDO LEZAMA</v>
          </cell>
          <cell r="U10"/>
          <cell r="V10"/>
          <cell r="W10"/>
          <cell r="X10" t="str">
            <v>NO</v>
          </cell>
          <cell r="Y10" t="str">
            <v>EXCESO EN EL COBRO DE INTERESES</v>
          </cell>
          <cell r="Z10" t="str">
            <v>BANCO DE LA REPUBLICA</v>
          </cell>
          <cell r="AA10"/>
          <cell r="AB10" t="str">
            <v>SI</v>
          </cell>
          <cell r="AC10" t="str">
            <v>D</v>
          </cell>
          <cell r="AD10">
            <v>120000000</v>
          </cell>
          <cell r="AE10">
            <v>0</v>
          </cell>
          <cell r="AF10">
            <v>254697491.507862</v>
          </cell>
          <cell r="AG10">
            <v>0</v>
          </cell>
          <cell r="AH10">
            <v>120000000</v>
          </cell>
          <cell r="AI10">
            <v>254697491.507862</v>
          </cell>
          <cell r="AJ10">
            <v>120000000</v>
          </cell>
          <cell r="AK10"/>
          <cell r="AL10">
            <v>120000000</v>
          </cell>
          <cell r="AM10">
            <v>254697491.507862</v>
          </cell>
        </row>
        <row r="11">
          <cell r="D11" t="str">
            <v>68001233100020090040500</v>
          </cell>
          <cell r="E11"/>
          <cell r="F11"/>
          <cell r="G11" t="str">
            <v>CONTENCIOSO ADMINISTRATIVA</v>
          </cell>
          <cell r="H11" t="str">
            <v>REPARACION DE LOS PERJUICIOS CAUSADOS A UN GRUPO</v>
          </cell>
          <cell r="I11" t="str">
            <v>DESPACHO 00 DEL TRIBUNAL ADMINISTRATIVO DE SANTANDER</v>
          </cell>
          <cell r="J11" t="str">
            <v>SENADO DE LA REPUBLICA</v>
          </cell>
          <cell r="K11"/>
          <cell r="L11" t="str">
            <v>DEMANDADO</v>
          </cell>
          <cell r="M11" t="str">
            <v>DESPACHO 00 DEL TRIBUNAL ADMINISTRATIVO DE SANTANDER</v>
          </cell>
          <cell r="N11" t="str">
            <v>2012/12/31</v>
          </cell>
          <cell r="O11" t="str">
            <v>2010/05/31</v>
          </cell>
          <cell r="P11"/>
          <cell r="Q11" t="str">
            <v>22441366</v>
          </cell>
          <cell r="R11" t="str">
            <v>STELLA RODRIGUEZ DE GONZALEZ</v>
          </cell>
          <cell r="S11"/>
          <cell r="T11" t="str">
            <v>5681247/CIRO ANTONIO MARTINEZ VARGAS\13803825/JORGE ELIECER VELASQUEZ REYES\17195430/JOSE MIGUEL LOPEZ VASQUEZ\22441366/STELLA RODRIGUEZ DE GONZALEZ</v>
          </cell>
          <cell r="U11"/>
          <cell r="V11"/>
          <cell r="W11"/>
          <cell r="X11" t="str">
            <v>NO</v>
          </cell>
          <cell r="Y11" t="str">
            <v>ILEGALIDAD DEL ACTO ADMINISTRATIVO QUE NO RECONOCE LA PRIMA ESPECIAL DE FISCALES ARTICULO 14 LEY 4 DE 1992</v>
          </cell>
          <cell r="Z11" t="str">
            <v>FISCALIA GENERAL DE LA NACION</v>
          </cell>
          <cell r="AA11"/>
          <cell r="AB11" t="str">
            <v>SI</v>
          </cell>
          <cell r="AC11" t="str">
            <v>D</v>
          </cell>
          <cell r="AD11">
            <v>540000000</v>
          </cell>
          <cell r="AE11">
            <v>1390500000</v>
          </cell>
          <cell r="AF11">
            <v>1118907567.371851</v>
          </cell>
          <cell r="AG11">
            <v>3843450000</v>
          </cell>
          <cell r="AH11">
            <v>1930500000</v>
          </cell>
          <cell r="AI11">
            <v>4962357567.371851</v>
          </cell>
          <cell r="AJ11"/>
          <cell r="AK11"/>
          <cell r="AL11">
            <v>1930500000</v>
          </cell>
          <cell r="AM11">
            <v>4962357567.371851</v>
          </cell>
        </row>
        <row r="12">
          <cell r="D12" t="str">
            <v>68001233100020090040500</v>
          </cell>
          <cell r="E12"/>
          <cell r="F12"/>
          <cell r="G12" t="str">
            <v>CONTENCIOSO ADMINISTRATIVA</v>
          </cell>
          <cell r="H12" t="str">
            <v>REPARACION DE LOS PERJUICIOS CAUSADOS A UN GRUPO</v>
          </cell>
          <cell r="I12" t="str">
            <v>DESPACHO 00 DEL TRIBUNAL ADMINISTRATIVO DE SANTANDER</v>
          </cell>
          <cell r="J12" t="str">
            <v>SENADO DE LA REPUBLICA</v>
          </cell>
          <cell r="K12"/>
          <cell r="L12" t="str">
            <v>DEMANDADO</v>
          </cell>
          <cell r="M12" t="str">
            <v>DESPACHO 00 DEL TRIBUNAL ADMINISTRATIVO DE SANTANDER</v>
          </cell>
          <cell r="N12" t="str">
            <v>2012/12/31</v>
          </cell>
          <cell r="O12" t="str">
            <v>2010/05/31</v>
          </cell>
          <cell r="P12"/>
          <cell r="Q12" t="str">
            <v>22441366</v>
          </cell>
          <cell r="R12" t="str">
            <v>STELLA RODRIGUEZ DE GONZALEZ</v>
          </cell>
          <cell r="S12"/>
          <cell r="T12" t="str">
            <v>5681247/CIRO ANTONIO MARTINEZ VARGAS\13803825/JORGE ELIECER VELASQUEZ REYES\17195430/JOSE MIGUEL LOPEZ VASQUEZ\22441366/STELLA RODRIGUEZ DE GONZALEZ</v>
          </cell>
          <cell r="U12"/>
          <cell r="V12"/>
          <cell r="W12"/>
          <cell r="X12" t="str">
            <v>NO</v>
          </cell>
          <cell r="Y12" t="str">
            <v>NO RECONOCIMIENTO DE LA BONIFICACION POR COMPENSACION</v>
          </cell>
          <cell r="Z12" t="str">
            <v>MINISTERIO DE HACIENDA Y CREDITO PUBLICO</v>
          </cell>
          <cell r="AA12"/>
          <cell r="AB12" t="str">
            <v>SI</v>
          </cell>
          <cell r="AC12" t="str">
            <v>D</v>
          </cell>
          <cell r="AD12">
            <v>540000000</v>
          </cell>
          <cell r="AE12">
            <v>1390500000</v>
          </cell>
          <cell r="AF12">
            <v>1118907567.371851</v>
          </cell>
          <cell r="AG12">
            <v>3843450000</v>
          </cell>
          <cell r="AH12">
            <v>1930500000</v>
          </cell>
          <cell r="AI12">
            <v>4962357567.371851</v>
          </cell>
          <cell r="AJ12"/>
          <cell r="AK12"/>
          <cell r="AL12">
            <v>1930500000</v>
          </cell>
          <cell r="AM12">
            <v>4962357567.371851</v>
          </cell>
        </row>
        <row r="13">
          <cell r="D13" t="str">
            <v>44001233100020020000500</v>
          </cell>
          <cell r="E13"/>
          <cell r="F13"/>
          <cell r="G13" t="str">
            <v>CONTENCIOSO ADMINISTRATIVA</v>
          </cell>
          <cell r="H13" t="str">
            <v>REPARACION DIRECTA</v>
          </cell>
          <cell r="I13" t="str">
            <v>DESPACHO 00 DEL TRIBUNAL ADMINISTRATIVO DE LA GUAJIRA</v>
          </cell>
          <cell r="J13" t="str">
            <v>SENADO DE LA REPUBLICA</v>
          </cell>
          <cell r="K13"/>
          <cell r="L13" t="str">
            <v>DEMANDADO</v>
          </cell>
          <cell r="M13" t="str">
            <v>DESPACHO 00 DE LA SECCION TERCERA DEL CONSEJO DE ESTADO</v>
          </cell>
          <cell r="N13" t="str">
            <v>2012/12/31</v>
          </cell>
          <cell r="O13" t="str">
            <v>2002/02/04</v>
          </cell>
          <cell r="P13"/>
          <cell r="Q13" t="str">
            <v>17950098</v>
          </cell>
          <cell r="R13" t="str">
            <v>JUAN TOMAS LOPESIERRA ROMERO</v>
          </cell>
          <cell r="S13"/>
          <cell r="T13" t="str">
            <v>17950098/JUAN TOMAS LOPESIERRA ROMERO</v>
          </cell>
          <cell r="U13"/>
          <cell r="V13"/>
          <cell r="W13"/>
          <cell r="X13" t="str">
            <v>NO</v>
          </cell>
          <cell r="Y13" t="str">
            <v>DAÑOS DERIVADOS DE LA ACTIVIDAD LEGISLATIVA</v>
          </cell>
          <cell r="Z13" t="str">
            <v>OPERACION EKOGUI</v>
          </cell>
          <cell r="AA13"/>
          <cell r="AB13" t="str">
            <v>SI</v>
          </cell>
          <cell r="AC13" t="str">
            <v>D</v>
          </cell>
          <cell r="AD13">
            <v>189000000</v>
          </cell>
          <cell r="AE13">
            <v>0</v>
          </cell>
          <cell r="AF13">
            <v>600309192.24963701</v>
          </cell>
          <cell r="AG13">
            <v>0</v>
          </cell>
          <cell r="AH13">
            <v>189000000</v>
          </cell>
          <cell r="AI13">
            <v>600309192.24963701</v>
          </cell>
          <cell r="AJ13"/>
          <cell r="AK13"/>
          <cell r="AL13">
            <v>189000000</v>
          </cell>
          <cell r="AM13">
            <v>600309192.24963701</v>
          </cell>
        </row>
        <row r="14">
          <cell r="D14" t="str">
            <v>44001233100020020000600</v>
          </cell>
          <cell r="E14"/>
          <cell r="F14"/>
          <cell r="G14" t="str">
            <v>CONTENCIOSO ADMINISTRATIVA</v>
          </cell>
          <cell r="H14" t="str">
            <v>REPARACION DIRECTA</v>
          </cell>
          <cell r="I14" t="str">
            <v>DESPACHO 00 DEL TRIBUNAL ADMINISTRATIVO DE LA GUAJIRA</v>
          </cell>
          <cell r="J14" t="str">
            <v>SENADO DE LA REPUBLICA</v>
          </cell>
          <cell r="K14"/>
          <cell r="L14" t="str">
            <v>DEMANDADO</v>
          </cell>
          <cell r="M14" t="str">
            <v>DESPACHO 00 DE LA SECCION TERCERA DEL CONSEJO DE ESTADO</v>
          </cell>
          <cell r="N14" t="str">
            <v>2012/12/31</v>
          </cell>
          <cell r="O14" t="str">
            <v>2002/02/04</v>
          </cell>
          <cell r="P14"/>
          <cell r="Q14" t="str">
            <v>12549932</v>
          </cell>
          <cell r="R14" t="str">
            <v>JORGE LUIS MEJIA BARROS</v>
          </cell>
          <cell r="S14"/>
          <cell r="T14" t="str">
            <v>12549932/JORGE LUIS MEJIA BARROS</v>
          </cell>
          <cell r="U14"/>
          <cell r="V14"/>
          <cell r="W14"/>
          <cell r="X14" t="str">
            <v>NO</v>
          </cell>
          <cell r="Y14" t="str">
            <v>DAÑOS DERIVADOS DE LA ACTIVIDAD LEGISLATIVA</v>
          </cell>
          <cell r="Z14" t="str">
            <v>OPERACION EKOGUI</v>
          </cell>
          <cell r="AA14"/>
          <cell r="AB14" t="str">
            <v>SI</v>
          </cell>
          <cell r="AC14" t="str">
            <v>D</v>
          </cell>
          <cell r="AD14">
            <v>309000000</v>
          </cell>
          <cell r="AE14">
            <v>0</v>
          </cell>
          <cell r="AF14">
            <v>981457885.74146998</v>
          </cell>
          <cell r="AG14">
            <v>0</v>
          </cell>
          <cell r="AH14">
            <v>309000000</v>
          </cell>
          <cell r="AI14">
            <v>981457885.74146998</v>
          </cell>
          <cell r="AJ14"/>
          <cell r="AK14"/>
          <cell r="AL14">
            <v>309000000</v>
          </cell>
          <cell r="AM14">
            <v>981457885.74146998</v>
          </cell>
        </row>
        <row r="15">
          <cell r="D15" t="str">
            <v>41001233100020100020700</v>
          </cell>
          <cell r="E15"/>
          <cell r="F15"/>
          <cell r="G15" t="str">
            <v>CONTENCIOSO ADMINISTRATIVA</v>
          </cell>
          <cell r="H15" t="str">
            <v>REPARACION DIRECTA</v>
          </cell>
          <cell r="I15" t="str">
            <v>DESPACHO 00 DEL TRIBUNAL ADMINISTRATIVO DE HUILA</v>
          </cell>
          <cell r="J15" t="str">
            <v>SENADO DE LA REPUBLICA</v>
          </cell>
          <cell r="K15"/>
          <cell r="L15" t="str">
            <v>DEMANDADO</v>
          </cell>
          <cell r="M15" t="str">
            <v>DESPACHO 00 DEL TRIBUNAL ADMINISTRATIVO DE HUILA</v>
          </cell>
          <cell r="N15" t="str">
            <v>2012/12/31</v>
          </cell>
          <cell r="O15" t="str">
            <v>2010/07/16</v>
          </cell>
          <cell r="P15"/>
          <cell r="Q15" t="str">
            <v>19171759</v>
          </cell>
          <cell r="R15" t="str">
            <v>JORGE EDUARDO GECHEM TURBAY</v>
          </cell>
          <cell r="S15"/>
          <cell r="T15" t="str">
            <v>19171759/JORGE EDUARDO GECHEM TURBAY</v>
          </cell>
          <cell r="U15"/>
          <cell r="V15"/>
          <cell r="W15"/>
          <cell r="X15" t="str">
            <v>NO</v>
          </cell>
          <cell r="Y15" t="str">
            <v>SECUESTRO DE CIVIL</v>
          </cell>
          <cell r="Z15" t="str">
            <v>POLICIA NACIONAL - UNIDAD DEFENSA JUDICIAL HUILA</v>
          </cell>
          <cell r="AA15"/>
          <cell r="AB15" t="str">
            <v>SI</v>
          </cell>
          <cell r="AC15" t="str">
            <v>D</v>
          </cell>
          <cell r="AD15">
            <v>1200000000</v>
          </cell>
          <cell r="AE15">
            <v>6180000000</v>
          </cell>
          <cell r="AF15">
            <v>2484685774.670536</v>
          </cell>
          <cell r="AG15">
            <v>17082000000</v>
          </cell>
          <cell r="AH15">
            <v>7380000000</v>
          </cell>
          <cell r="AI15">
            <v>19566685774.670536</v>
          </cell>
          <cell r="AJ15"/>
          <cell r="AK15"/>
          <cell r="AL15">
            <v>7380000000</v>
          </cell>
          <cell r="AM15">
            <v>19566685774.670536</v>
          </cell>
        </row>
        <row r="16">
          <cell r="D16" t="str">
            <v>41001233100020100020700</v>
          </cell>
          <cell r="E16"/>
          <cell r="F16"/>
          <cell r="G16" t="str">
            <v>CONTENCIOSO ADMINISTRATIVA</v>
          </cell>
          <cell r="H16" t="str">
            <v>REPARACION DIRECTA</v>
          </cell>
          <cell r="I16" t="str">
            <v>DESPACHO 00 DEL TRIBUNAL ADMINISTRATIVO DE HUILA</v>
          </cell>
          <cell r="J16" t="str">
            <v>SENADO DE LA REPUBLICA</v>
          </cell>
          <cell r="K16"/>
          <cell r="L16" t="str">
            <v>DEMANDADO</v>
          </cell>
          <cell r="M16" t="str">
            <v>DESPACHO 00 DEL TRIBUNAL ADMINISTRATIVO DE HUILA</v>
          </cell>
          <cell r="N16" t="str">
            <v>2012/12/31</v>
          </cell>
          <cell r="O16" t="str">
            <v>2010/07/16</v>
          </cell>
          <cell r="P16"/>
          <cell r="Q16" t="str">
            <v>19171759</v>
          </cell>
          <cell r="R16" t="str">
            <v>JORGE EDUARDO GECHEM TURBAY</v>
          </cell>
          <cell r="S16"/>
          <cell r="T16" t="str">
            <v>19171759/JORGE EDUARDO GECHEM TURBAY</v>
          </cell>
          <cell r="U16"/>
          <cell r="V16"/>
          <cell r="W16"/>
          <cell r="X16" t="str">
            <v>NO</v>
          </cell>
          <cell r="Y16" t="str">
            <v>SECUESTRO DE CIVIL</v>
          </cell>
          <cell r="Z16" t="str">
            <v>OPERACION EKOGUI</v>
          </cell>
          <cell r="AA16"/>
          <cell r="AB16" t="str">
            <v>SI</v>
          </cell>
          <cell r="AC16" t="str">
            <v>D</v>
          </cell>
          <cell r="AD16">
            <v>1200000000</v>
          </cell>
          <cell r="AE16">
            <v>6180000000</v>
          </cell>
          <cell r="AF16">
            <v>2484685774.670536</v>
          </cell>
          <cell r="AG16">
            <v>17082000000</v>
          </cell>
          <cell r="AH16">
            <v>7380000000</v>
          </cell>
          <cell r="AI16">
            <v>19566685774.670536</v>
          </cell>
          <cell r="AJ16"/>
          <cell r="AK16"/>
          <cell r="AL16">
            <v>7380000000</v>
          </cell>
          <cell r="AM16">
            <v>19566685774.670536</v>
          </cell>
        </row>
        <row r="17">
          <cell r="D17" t="str">
            <v>41001233100020100020700</v>
          </cell>
          <cell r="E17"/>
          <cell r="F17"/>
          <cell r="G17" t="str">
            <v>CONTENCIOSO ADMINISTRATIVA</v>
          </cell>
          <cell r="H17" t="str">
            <v>REPARACION DIRECTA</v>
          </cell>
          <cell r="I17" t="str">
            <v>DESPACHO 00 DEL TRIBUNAL ADMINISTRATIVO DE HUILA</v>
          </cell>
          <cell r="J17" t="str">
            <v>SENADO DE LA REPUBLICA</v>
          </cell>
          <cell r="K17"/>
          <cell r="L17" t="str">
            <v>DEMANDADO</v>
          </cell>
          <cell r="M17" t="str">
            <v>DESPACHO 00 DEL TRIBUNAL ADMINISTRATIVO DE HUILA</v>
          </cell>
          <cell r="N17" t="str">
            <v>2012/12/31</v>
          </cell>
          <cell r="O17" t="str">
            <v>2010/07/16</v>
          </cell>
          <cell r="P17"/>
          <cell r="Q17" t="str">
            <v>19171759</v>
          </cell>
          <cell r="R17" t="str">
            <v>JORGE EDUARDO GECHEM TURBAY</v>
          </cell>
          <cell r="S17"/>
          <cell r="T17" t="str">
            <v>19171759/JORGE EDUARDO GECHEM TURBAY</v>
          </cell>
          <cell r="U17"/>
          <cell r="V17"/>
          <cell r="W17"/>
          <cell r="X17" t="str">
            <v>NO</v>
          </cell>
          <cell r="Y17" t="str">
            <v>SECUESTRO DE CIVIL</v>
          </cell>
          <cell r="Z17" t="str">
            <v>OPERACION EKOGUI</v>
          </cell>
          <cell r="AA17"/>
          <cell r="AB17" t="str">
            <v>SI</v>
          </cell>
          <cell r="AC17" t="str">
            <v>D</v>
          </cell>
          <cell r="AD17">
            <v>1200000000</v>
          </cell>
          <cell r="AE17">
            <v>6180000000</v>
          </cell>
          <cell r="AF17">
            <v>2484685774.670536</v>
          </cell>
          <cell r="AG17">
            <v>17082000000</v>
          </cell>
          <cell r="AH17">
            <v>7380000000</v>
          </cell>
          <cell r="AI17">
            <v>19566685774.670536</v>
          </cell>
          <cell r="AJ17"/>
          <cell r="AK17"/>
          <cell r="AL17">
            <v>7380000000</v>
          </cell>
          <cell r="AM17">
            <v>19566685774.670536</v>
          </cell>
        </row>
        <row r="18">
          <cell r="D18" t="str">
            <v>41001233100020100020700</v>
          </cell>
          <cell r="E18"/>
          <cell r="F18"/>
          <cell r="G18" t="str">
            <v>CONTENCIOSO ADMINISTRATIVA</v>
          </cell>
          <cell r="H18" t="str">
            <v>REPARACION DIRECTA</v>
          </cell>
          <cell r="I18" t="str">
            <v>DESPACHO 00 DEL TRIBUNAL ADMINISTRATIVO DE HUILA</v>
          </cell>
          <cell r="J18" t="str">
            <v>SENADO DE LA REPUBLICA</v>
          </cell>
          <cell r="K18"/>
          <cell r="L18" t="str">
            <v>DEMANDADO</v>
          </cell>
          <cell r="M18" t="str">
            <v>DESPACHO 00 DEL TRIBUNAL ADMINISTRATIVO DE HUILA</v>
          </cell>
          <cell r="N18" t="str">
            <v>2012/12/31</v>
          </cell>
          <cell r="O18" t="str">
            <v>2010/07/16</v>
          </cell>
          <cell r="P18"/>
          <cell r="Q18" t="str">
            <v>19171759</v>
          </cell>
          <cell r="R18" t="str">
            <v>JORGE EDUARDO GECHEM TURBAY</v>
          </cell>
          <cell r="S18"/>
          <cell r="T18" t="str">
            <v>19171759/JORGE EDUARDO GECHEM TURBAY</v>
          </cell>
          <cell r="U18"/>
          <cell r="V18"/>
          <cell r="W18"/>
          <cell r="X18" t="str">
            <v>NO</v>
          </cell>
          <cell r="Y18" t="str">
            <v>SECUESTRO DE CIVIL</v>
          </cell>
          <cell r="Z18" t="str">
            <v>POLICIA NACIONAL - UNIDAD DEFENSA JUDICIAL HUILA</v>
          </cell>
          <cell r="AA18"/>
          <cell r="AB18" t="str">
            <v>SI</v>
          </cell>
          <cell r="AC18" t="str">
            <v>D</v>
          </cell>
          <cell r="AD18">
            <v>1200000000</v>
          </cell>
          <cell r="AE18">
            <v>6180000000</v>
          </cell>
          <cell r="AF18">
            <v>2484685774.670536</v>
          </cell>
          <cell r="AG18">
            <v>17082000000</v>
          </cell>
          <cell r="AH18">
            <v>7380000000</v>
          </cell>
          <cell r="AI18">
            <v>19566685774.670536</v>
          </cell>
          <cell r="AJ18"/>
          <cell r="AK18"/>
          <cell r="AL18">
            <v>7380000000</v>
          </cell>
          <cell r="AM18">
            <v>19566685774.670536</v>
          </cell>
        </row>
        <row r="19">
          <cell r="D19" t="str">
            <v>19001333100220090037400</v>
          </cell>
          <cell r="E19" t="str">
            <v>CAMBIO DEL CÓDIGO ÚNICO DEL PROCESO ACTUAL (CAMBIO DEL CONSECUTIVO DE RECURSO)</v>
          </cell>
          <cell r="F19" t="str">
            <v>19001333100220090037406</v>
          </cell>
          <cell r="G19" t="str">
            <v>CONTENCIOSO ADMINISTRATIVA</v>
          </cell>
          <cell r="H19" t="str">
            <v>REPARACION DE LOS PERJUICIOS CAUSADOS A UN GRUPO</v>
          </cell>
          <cell r="I19" t="str">
            <v>JUZGADO 02 ADMINISTRATIVO DE POPAYAN</v>
          </cell>
          <cell r="J19" t="str">
            <v>SENADO DE LA REPUBLICA</v>
          </cell>
          <cell r="K19"/>
          <cell r="L19" t="str">
            <v>DEMANDADO</v>
          </cell>
          <cell r="M19" t="str">
            <v>DESPACHO 00 DEL TRIBUNAL ADMINISTRATIVO ORAL DE CAUCA</v>
          </cell>
          <cell r="N19" t="str">
            <v>2012/12/31</v>
          </cell>
          <cell r="O19" t="str">
            <v>2009/01/29</v>
          </cell>
          <cell r="P19" t="str">
            <v>2009/01/29</v>
          </cell>
          <cell r="Q19" t="str">
            <v>7701036</v>
          </cell>
          <cell r="R19" t="str">
            <v>ADRIAN VELASCO PENAGOS</v>
          </cell>
          <cell r="S19"/>
          <cell r="T19" t="str">
            <v>7701036/ADRIAN VELASCO PENAGOS</v>
          </cell>
          <cell r="U19"/>
          <cell r="V19"/>
          <cell r="W19"/>
          <cell r="X19" t="str">
            <v>NO</v>
          </cell>
          <cell r="Y19" t="str">
            <v>INCONSTITUCIONALIDAD DEL ACTO ADMINISTRATIVO</v>
          </cell>
          <cell r="Z19" t="str">
            <v>DIRECCION DE IMPUESTOS Y ADUANAS NACIONALES - DIAN -NIVEL CENTRAL</v>
          </cell>
          <cell r="AA19"/>
          <cell r="AB19" t="str">
            <v>SI</v>
          </cell>
          <cell r="AC19" t="str">
            <v>D</v>
          </cell>
          <cell r="AD19"/>
          <cell r="AE19"/>
          <cell r="AF19"/>
          <cell r="AG19"/>
          <cell r="AH19"/>
          <cell r="AI19"/>
          <cell r="AJ19">
            <v>7602570000</v>
          </cell>
          <cell r="AK19"/>
          <cell r="AL19">
            <v>7602570000</v>
          </cell>
          <cell r="AM19">
            <v>21779550000</v>
          </cell>
        </row>
        <row r="20">
          <cell r="D20" t="str">
            <v>19001333100220090037400</v>
          </cell>
          <cell r="E20" t="str">
            <v>CAMBIO DEL CÓDIGO ÚNICO DEL PROCESO ACTUAL (CAMBIO DEL CONSECUTIVO DE RECURSO)</v>
          </cell>
          <cell r="F20" t="str">
            <v>19001333100220090037406</v>
          </cell>
          <cell r="G20" t="str">
            <v>CONTENCIOSO ADMINISTRATIVA</v>
          </cell>
          <cell r="H20" t="str">
            <v>REPARACION DE LOS PERJUICIOS CAUSADOS A UN GRUPO</v>
          </cell>
          <cell r="I20" t="str">
            <v>JUZGADO 02 ADMINISTRATIVO DE POPAYAN</v>
          </cell>
          <cell r="J20" t="str">
            <v>SENADO DE LA REPUBLICA</v>
          </cell>
          <cell r="K20"/>
          <cell r="L20" t="str">
            <v>DEMANDADO</v>
          </cell>
          <cell r="M20" t="str">
            <v>DESPACHO 00 DEL TRIBUNAL ADMINISTRATIVO ORAL DE CAUCA</v>
          </cell>
          <cell r="N20" t="str">
            <v>2012/12/31</v>
          </cell>
          <cell r="O20" t="str">
            <v>2009/01/29</v>
          </cell>
          <cell r="P20" t="str">
            <v>2009/01/29</v>
          </cell>
          <cell r="Q20" t="str">
            <v>7701036</v>
          </cell>
          <cell r="R20" t="str">
            <v>ADRIAN VELASCO PENAGOS</v>
          </cell>
          <cell r="S20"/>
          <cell r="T20" t="str">
            <v>7701036/ADRIAN VELASCO PENAGOS</v>
          </cell>
          <cell r="U20"/>
          <cell r="V20"/>
          <cell r="W20"/>
          <cell r="X20" t="str">
            <v>NO</v>
          </cell>
          <cell r="Y20" t="str">
            <v>OMISION EN LAS FUNCIONES DE INSPECCION, VIGILANCIA Y CONTROL</v>
          </cell>
          <cell r="Z20" t="str">
            <v>SUPERINTENDENCIA DE INDUSTRIA Y COMERCIO</v>
          </cell>
          <cell r="AA20"/>
          <cell r="AB20" t="str">
            <v>SI</v>
          </cell>
          <cell r="AC20" t="str">
            <v>D</v>
          </cell>
          <cell r="AD20"/>
          <cell r="AE20"/>
          <cell r="AF20"/>
          <cell r="AG20"/>
          <cell r="AH20"/>
          <cell r="AI20"/>
          <cell r="AJ20">
            <v>7602570000</v>
          </cell>
          <cell r="AK20"/>
          <cell r="AL20">
            <v>7602570000</v>
          </cell>
          <cell r="AM20">
            <v>21779550000</v>
          </cell>
        </row>
        <row r="21">
          <cell r="D21" t="str">
            <v>19001333100220090037400</v>
          </cell>
          <cell r="E21" t="str">
            <v>CAMBIO DEL CÓDIGO ÚNICO DEL PROCESO ACTUAL (CAMBIO DEL CONSECUTIVO DE RECURSO)</v>
          </cell>
          <cell r="F21" t="str">
            <v>19001333100220090037406</v>
          </cell>
          <cell r="G21" t="str">
            <v>CONTENCIOSO ADMINISTRATIVA</v>
          </cell>
          <cell r="H21" t="str">
            <v>REPARACION DE LOS PERJUICIOS CAUSADOS A UN GRUPO</v>
          </cell>
          <cell r="I21" t="str">
            <v>JUZGADO 02 ADMINISTRATIVO DE POPAYAN</v>
          </cell>
          <cell r="J21" t="str">
            <v>SENADO DE LA REPUBLICA</v>
          </cell>
          <cell r="K21"/>
          <cell r="L21" t="str">
            <v>DEMANDADO</v>
          </cell>
          <cell r="M21" t="str">
            <v>DESPACHO 00 DEL TRIBUNAL ADMINISTRATIVO ORAL DE CAUCA</v>
          </cell>
          <cell r="N21" t="str">
            <v>2012/12/31</v>
          </cell>
          <cell r="O21" t="str">
            <v>2009/01/29</v>
          </cell>
          <cell r="P21" t="str">
            <v>2009/01/29</v>
          </cell>
          <cell r="Q21" t="str">
            <v>7701036</v>
          </cell>
          <cell r="R21" t="str">
            <v>ADRIAN VELASCO PENAGOS</v>
          </cell>
          <cell r="S21"/>
          <cell r="T21" t="str">
            <v>7701036/ADRIAN VELASCO PENAGOS</v>
          </cell>
          <cell r="U21"/>
          <cell r="V21"/>
          <cell r="W21"/>
          <cell r="X21" t="str">
            <v>NO</v>
          </cell>
          <cell r="Y21" t="str">
            <v>OMISION EN LAS FUNCIONES DE INSPECCION, VIGILANCIA Y CONTROL</v>
          </cell>
          <cell r="Z21" t="str">
            <v>SUPERINTENDENCIA DE SOCIEDADES</v>
          </cell>
          <cell r="AA21"/>
          <cell r="AB21" t="str">
            <v>SI</v>
          </cell>
          <cell r="AC21" t="str">
            <v>D</v>
          </cell>
          <cell r="AD21"/>
          <cell r="AE21"/>
          <cell r="AF21"/>
          <cell r="AG21"/>
          <cell r="AH21"/>
          <cell r="AI21"/>
          <cell r="AJ21">
            <v>7602570000</v>
          </cell>
          <cell r="AK21"/>
          <cell r="AL21">
            <v>7602570000</v>
          </cell>
          <cell r="AM21">
            <v>21779550000</v>
          </cell>
        </row>
        <row r="22">
          <cell r="D22" t="str">
            <v>19001333100220090037400</v>
          </cell>
          <cell r="E22" t="str">
            <v>CAMBIO DEL CÓDIGO ÚNICO DEL PROCESO ACTUAL (CAMBIO DEL CONSECUTIVO DE RECURSO)</v>
          </cell>
          <cell r="F22" t="str">
            <v>19001333100220090037406</v>
          </cell>
          <cell r="G22" t="str">
            <v>CONTENCIOSO ADMINISTRATIVA</v>
          </cell>
          <cell r="H22" t="str">
            <v>REPARACION DE LOS PERJUICIOS CAUSADOS A UN GRUPO</v>
          </cell>
          <cell r="I22" t="str">
            <v>JUZGADO 02 ADMINISTRATIVO DE POPAYAN</v>
          </cell>
          <cell r="J22" t="str">
            <v>SENADO DE LA REPUBLICA</v>
          </cell>
          <cell r="K22"/>
          <cell r="L22" t="str">
            <v>DEMANDADO</v>
          </cell>
          <cell r="M22" t="str">
            <v>DESPACHO 00 DEL TRIBUNAL ADMINISTRATIVO ORAL DE CAUCA</v>
          </cell>
          <cell r="N22" t="str">
            <v>2012/12/31</v>
          </cell>
          <cell r="O22" t="str">
            <v>2009/01/29</v>
          </cell>
          <cell r="P22" t="str">
            <v>2009/01/29</v>
          </cell>
          <cell r="Q22" t="str">
            <v>7701036</v>
          </cell>
          <cell r="R22" t="str">
            <v>ADRIAN VELASCO PENAGOS</v>
          </cell>
          <cell r="S22"/>
          <cell r="T22" t="str">
            <v>7701036/ADRIAN VELASCO PENAGOS</v>
          </cell>
          <cell r="U22"/>
          <cell r="V22"/>
          <cell r="W22"/>
          <cell r="X22" t="str">
            <v>NO</v>
          </cell>
          <cell r="Y22" t="str">
            <v>VIOLACION O AMENAZA A LA MORALIDAD ADMINISTRATIVA</v>
          </cell>
          <cell r="Z22" t="str">
            <v>OPERACION EKOGUI</v>
          </cell>
          <cell r="AA22"/>
          <cell r="AB22" t="str">
            <v>SI</v>
          </cell>
          <cell r="AC22" t="str">
            <v>D</v>
          </cell>
          <cell r="AD22"/>
          <cell r="AE22"/>
          <cell r="AF22"/>
          <cell r="AG22"/>
          <cell r="AH22"/>
          <cell r="AI22"/>
          <cell r="AJ22">
            <v>7602570000</v>
          </cell>
          <cell r="AK22"/>
          <cell r="AL22">
            <v>7602570000</v>
          </cell>
          <cell r="AM22">
            <v>21779550000</v>
          </cell>
        </row>
        <row r="23">
          <cell r="D23" t="str">
            <v>66001333100420090007100</v>
          </cell>
          <cell r="E23" t="str">
            <v>INTEGRACION PROCESAL</v>
          </cell>
          <cell r="F23" t="str">
            <v>19001333100220090037400</v>
          </cell>
          <cell r="G23" t="str">
            <v>CONTENCIOSO ADMINISTRATIVA</v>
          </cell>
          <cell r="H23" t="str">
            <v>REPARACION DE LOS PERJUICIOS CAUSADOS A UN GRUPO</v>
          </cell>
          <cell r="I23" t="str">
            <v>JUZGADO 04 ADMINISTRATIVO DE PEREIRA</v>
          </cell>
          <cell r="J23" t="str">
            <v>SENADO DE LA REPUBLICA</v>
          </cell>
          <cell r="K23"/>
          <cell r="L23" t="str">
            <v>DEMANDADO</v>
          </cell>
          <cell r="M23" t="str">
            <v>DESPACHO 00 DE LA SECCION TERCERA DEL CONSEJO DE ESTADO</v>
          </cell>
          <cell r="N23" t="str">
            <v>2012/12/31</v>
          </cell>
          <cell r="O23" t="str">
            <v>2009/03/24</v>
          </cell>
          <cell r="P23" t="str">
            <v>2009/04/02</v>
          </cell>
          <cell r="Q23" t="str">
            <v>9871536</v>
          </cell>
          <cell r="R23" t="str">
            <v>LUIS ALEJANDRO OSPINA</v>
          </cell>
          <cell r="S23"/>
          <cell r="T23" t="str">
            <v>9871536/LUIS ALEJANDRO OSPINA\10006276/LUIS ALEJANDRO OSPINA ACOSTA</v>
          </cell>
          <cell r="U23"/>
          <cell r="V23"/>
          <cell r="W23"/>
          <cell r="X23" t="str">
            <v>NO</v>
          </cell>
          <cell r="Y23" t="str">
            <v>CAPTACION ILEGAL DE DINERO</v>
          </cell>
          <cell r="Z23" t="str">
            <v>OPERACION EKOGUI</v>
          </cell>
          <cell r="AA23"/>
          <cell r="AB23" t="str">
            <v>SI</v>
          </cell>
          <cell r="AC23" t="str">
            <v>D</v>
          </cell>
          <cell r="AD23">
            <v>236640000</v>
          </cell>
          <cell r="AE23">
            <v>0</v>
          </cell>
          <cell r="AF23">
            <v>502167373.23825502</v>
          </cell>
          <cell r="AG23">
            <v>0</v>
          </cell>
          <cell r="AH23">
            <v>236640000</v>
          </cell>
          <cell r="AI23">
            <v>502167373.23825502</v>
          </cell>
          <cell r="AJ23">
            <v>2000000000000</v>
          </cell>
          <cell r="AK23"/>
          <cell r="AL23">
            <v>236640000</v>
          </cell>
          <cell r="AM23">
            <v>502167373.23825502</v>
          </cell>
        </row>
        <row r="24">
          <cell r="D24" t="str">
            <v>66001333100420090007100</v>
          </cell>
          <cell r="E24" t="str">
            <v>CAMBIO DEL CÓDIGO ÚNICO DEL PROCESO ACTUAL</v>
          </cell>
          <cell r="F24" t="str">
            <v>19001333100220090037406</v>
          </cell>
          <cell r="G24" t="str">
            <v>CONTENCIOSO ADMINISTRATIVA</v>
          </cell>
          <cell r="H24" t="str">
            <v>REPARACION DE LOS PERJUICIOS CAUSADOS A UN GRUPO</v>
          </cell>
          <cell r="I24" t="str">
            <v>JUZGADO 04 ADMINISTRATIVO DE PEREIRA</v>
          </cell>
          <cell r="J24" t="str">
            <v>SENADO DE LA REPUBLICA</v>
          </cell>
          <cell r="K24"/>
          <cell r="L24" t="str">
            <v>DEMANDADO</v>
          </cell>
          <cell r="M24" t="str">
            <v>DESPACHO 00 DE LA SECCION TERCERA DEL CONSEJO DE ESTADO</v>
          </cell>
          <cell r="N24" t="str">
            <v>2012/12/31</v>
          </cell>
          <cell r="O24" t="str">
            <v>2009/03/24</v>
          </cell>
          <cell r="P24" t="str">
            <v>2009/04/02</v>
          </cell>
          <cell r="Q24" t="str">
            <v>9871536</v>
          </cell>
          <cell r="R24" t="str">
            <v>LUIS ALEJANDRO OSPINA</v>
          </cell>
          <cell r="S24"/>
          <cell r="T24" t="str">
            <v>9871536/LUIS ALEJANDRO OSPINA\10006276/LUIS ALEJANDRO OSPINA ACOSTA</v>
          </cell>
          <cell r="U24"/>
          <cell r="V24"/>
          <cell r="W24"/>
          <cell r="X24" t="str">
            <v>NO</v>
          </cell>
          <cell r="Y24" t="str">
            <v>CAPTACION ILEGAL DE DINERO</v>
          </cell>
          <cell r="Z24" t="str">
            <v>OPERACION EKOGUI</v>
          </cell>
          <cell r="AA24"/>
          <cell r="AB24" t="str">
            <v>SI</v>
          </cell>
          <cell r="AC24" t="str">
            <v>D</v>
          </cell>
          <cell r="AD24">
            <v>236640000</v>
          </cell>
          <cell r="AE24">
            <v>0</v>
          </cell>
          <cell r="AF24">
            <v>502167373.23825502</v>
          </cell>
          <cell r="AG24">
            <v>0</v>
          </cell>
          <cell r="AH24">
            <v>236640000</v>
          </cell>
          <cell r="AI24">
            <v>502167373.23825502</v>
          </cell>
          <cell r="AJ24">
            <v>2000000000000</v>
          </cell>
          <cell r="AK24"/>
          <cell r="AL24">
            <v>236640000</v>
          </cell>
          <cell r="AM24">
            <v>502167373.23825502</v>
          </cell>
        </row>
        <row r="25">
          <cell r="D25" t="str">
            <v>25000232400020100074100</v>
          </cell>
          <cell r="E25" t="str">
            <v>CAMBIO DEL CÓDIGO ÚNICO DEL PROCESO ACTUAL (CAMBIO DEL CONSECUTIVO DE RECURSO)</v>
          </cell>
          <cell r="F25" t="str">
            <v>25000232400020100074101</v>
          </cell>
          <cell r="G25" t="str">
            <v>CONTENCIOSO ADMINISTRATIVA</v>
          </cell>
          <cell r="H25" t="str">
            <v>PROTECCION DE LOS DERECHOS E INTERESES COLECTIVOS</v>
          </cell>
          <cell r="I25" t="str">
            <v>DESPACHO 00 DE LA SECCION PRIMERA DEL TRIBUNAL ADMINISTRATIVO DE CUNDINAMARCA</v>
          </cell>
          <cell r="J25" t="str">
            <v>SENADO DE LA REPUBLICA</v>
          </cell>
          <cell r="K25"/>
          <cell r="L25" t="str">
            <v>DEMANDADO</v>
          </cell>
          <cell r="M25" t="str">
            <v>DESPACHO 00 DE LA SECCION PRIMERA DEL CONSEJO DE ESTADO</v>
          </cell>
          <cell r="N25" t="str">
            <v>2012/12/31</v>
          </cell>
          <cell r="O25" t="str">
            <v>2011/01/27</v>
          </cell>
          <cell r="P25"/>
          <cell r="Q25" t="str">
            <v>79652893</v>
          </cell>
          <cell r="R25" t="str">
            <v>JOSE JOAQUIN GARCIA GARCIA</v>
          </cell>
          <cell r="S25"/>
          <cell r="T25" t="str">
            <v>79652893/JOSE JOAQUIN GARCIA GARCIA</v>
          </cell>
          <cell r="U25"/>
          <cell r="V25"/>
          <cell r="W25" t="str">
            <v>RESOLUCIÓN 472 1998-01-01</v>
          </cell>
          <cell r="X25" t="str">
            <v>NO</v>
          </cell>
          <cell r="Y25" t="str">
            <v>VIOLACION O AMENAZA AL GOCE DE UN AMBIENTE SANO</v>
          </cell>
          <cell r="Z25" t="str">
            <v>SOCIEDAD DE ACTIVOS ESPECIALES S.A.S.</v>
          </cell>
          <cell r="AA25"/>
          <cell r="AB25" t="str">
            <v>NO</v>
          </cell>
          <cell r="AC25" t="str">
            <v>I</v>
          </cell>
          <cell r="AD25"/>
          <cell r="AE25"/>
          <cell r="AF25"/>
          <cell r="AG25"/>
          <cell r="AH25"/>
          <cell r="AI25"/>
          <cell r="AJ25"/>
          <cell r="AK25">
            <v>0</v>
          </cell>
          <cell r="AL25">
            <v>0</v>
          </cell>
          <cell r="AM25">
            <v>0</v>
          </cell>
        </row>
        <row r="26">
          <cell r="D26" t="str">
            <v>68001333101320100019500</v>
          </cell>
          <cell r="E26"/>
          <cell r="F26"/>
          <cell r="G26" t="str">
            <v>CONTENCIOSO ADMINISTRATIVA</v>
          </cell>
          <cell r="H26" t="str">
            <v>REPARACION DE LOS PERJUICIOS CAUSADOS A UN GRUPO</v>
          </cell>
          <cell r="I26" t="str">
            <v>JUZGADO 13 ADMINISTRATIVO DE BUCARAMANGA</v>
          </cell>
          <cell r="J26" t="str">
            <v>SENADO DE LA REPUBLICA</v>
          </cell>
          <cell r="K26"/>
          <cell r="L26" t="str">
            <v>DEMANDADO</v>
          </cell>
          <cell r="M26" t="str">
            <v>JUZGADO 01 ADMINISTRATIVO DE BUCARAMANGA</v>
          </cell>
          <cell r="N26" t="str">
            <v>2012/12/31</v>
          </cell>
          <cell r="O26" t="str">
            <v>2010/06/01</v>
          </cell>
          <cell r="P26"/>
          <cell r="Q26" t="str">
            <v>91283926</v>
          </cell>
          <cell r="R26" t="str">
            <v>JESUS ALBERTO ROJAS PLATA</v>
          </cell>
          <cell r="S26"/>
          <cell r="T26" t="str">
            <v>91283926/JESUS ALBERTO ROJAS PLATA</v>
          </cell>
          <cell r="U26"/>
          <cell r="V26"/>
          <cell r="W26"/>
          <cell r="X26" t="str">
            <v>NO</v>
          </cell>
          <cell r="Y26" t="str">
            <v>DAÑOS DERIVADOS DE LA ACTIVIDAD LEGISLATIVA</v>
          </cell>
          <cell r="Z26" t="str">
            <v>SENADO DE LA REPUBLICA</v>
          </cell>
          <cell r="AA26"/>
          <cell r="AB26" t="str">
            <v>SI</v>
          </cell>
          <cell r="AC26" t="str">
            <v>D</v>
          </cell>
          <cell r="AD26">
            <v>985834238</v>
          </cell>
          <cell r="AE26">
            <v>0</v>
          </cell>
          <cell r="AF26">
            <v>2040380924.687506</v>
          </cell>
          <cell r="AG26">
            <v>0</v>
          </cell>
          <cell r="AH26">
            <v>985834238</v>
          </cell>
          <cell r="AI26">
            <v>2040380924.687506</v>
          </cell>
          <cell r="AJ26">
            <v>985834238</v>
          </cell>
          <cell r="AK26"/>
          <cell r="AL26">
            <v>985834238</v>
          </cell>
          <cell r="AM26">
            <v>2040380924.687506</v>
          </cell>
        </row>
        <row r="27">
          <cell r="D27" t="str">
            <v>68001333101320100019500</v>
          </cell>
          <cell r="E27"/>
          <cell r="F27"/>
          <cell r="G27" t="str">
            <v>CONTENCIOSO ADMINISTRATIVA</v>
          </cell>
          <cell r="H27" t="str">
            <v>REPARACION DE LOS PERJUICIOS CAUSADOS A UN GRUPO</v>
          </cell>
          <cell r="I27" t="str">
            <v>JUZGADO 13 ADMINISTRATIVO DE BUCARAMANGA</v>
          </cell>
          <cell r="J27" t="str">
            <v>SENADO DE LA REPUBLICA</v>
          </cell>
          <cell r="K27"/>
          <cell r="L27" t="str">
            <v>DEMANDADO</v>
          </cell>
          <cell r="M27" t="str">
            <v>JUZGADO 01 ADMINISTRATIVO DE BUCARAMANGA</v>
          </cell>
          <cell r="N27" t="str">
            <v>2012/12/31</v>
          </cell>
          <cell r="O27" t="str">
            <v>2010/06/01</v>
          </cell>
          <cell r="P27"/>
          <cell r="Q27" t="str">
            <v>91283926</v>
          </cell>
          <cell r="R27" t="str">
            <v>JESUS ALBERTO ROJAS PLATA</v>
          </cell>
          <cell r="S27"/>
          <cell r="T27" t="str">
            <v>91283926/JESUS ALBERTO ROJAS PLATA</v>
          </cell>
          <cell r="U27"/>
          <cell r="V27"/>
          <cell r="W27"/>
          <cell r="X27" t="str">
            <v>NO</v>
          </cell>
          <cell r="Y27" t="str">
            <v>NO RECONOCIMIENTO DE REAJUSTE O NIVELACION SALARIAL</v>
          </cell>
          <cell r="Z27" t="str">
            <v>DEPARTAMENTO ADMINISTRATIVO DE LA PRESIDENCIA DE LA REPUBLICA</v>
          </cell>
          <cell r="AA27"/>
          <cell r="AB27" t="str">
            <v>SI</v>
          </cell>
          <cell r="AC27" t="str">
            <v>D</v>
          </cell>
          <cell r="AD27">
            <v>985834238</v>
          </cell>
          <cell r="AE27">
            <v>0</v>
          </cell>
          <cell r="AF27">
            <v>2040380924.687506</v>
          </cell>
          <cell r="AG27">
            <v>0</v>
          </cell>
          <cell r="AH27">
            <v>985834238</v>
          </cell>
          <cell r="AI27">
            <v>2040380924.687506</v>
          </cell>
          <cell r="AJ27">
            <v>985834238</v>
          </cell>
          <cell r="AK27"/>
          <cell r="AL27">
            <v>985834238</v>
          </cell>
          <cell r="AM27">
            <v>2040380924.687506</v>
          </cell>
        </row>
        <row r="28">
          <cell r="D28" t="str">
            <v>68001333101320100019500</v>
          </cell>
          <cell r="E28"/>
          <cell r="F28"/>
          <cell r="G28" t="str">
            <v>CONTENCIOSO ADMINISTRATIVA</v>
          </cell>
          <cell r="H28" t="str">
            <v>REPARACION DE LOS PERJUICIOS CAUSADOS A UN GRUPO</v>
          </cell>
          <cell r="I28" t="str">
            <v>JUZGADO 13 ADMINISTRATIVO DE BUCARAMANGA</v>
          </cell>
          <cell r="J28" t="str">
            <v>SENADO DE LA REPUBLICA</v>
          </cell>
          <cell r="K28"/>
          <cell r="L28" t="str">
            <v>DEMANDADO</v>
          </cell>
          <cell r="M28" t="str">
            <v>JUZGADO 01 ADMINISTRATIVO DE BUCARAMANGA</v>
          </cell>
          <cell r="N28" t="str">
            <v>2012/12/31</v>
          </cell>
          <cell r="O28" t="str">
            <v>2010/06/01</v>
          </cell>
          <cell r="P28"/>
          <cell r="Q28" t="str">
            <v>91283926</v>
          </cell>
          <cell r="R28" t="str">
            <v>JESUS ALBERTO ROJAS PLATA</v>
          </cell>
          <cell r="S28"/>
          <cell r="T28" t="str">
            <v>91283926/JESUS ALBERTO ROJAS PLATA</v>
          </cell>
          <cell r="U28"/>
          <cell r="V28"/>
          <cell r="W28"/>
          <cell r="X28" t="str">
            <v>NO</v>
          </cell>
          <cell r="Y28" t="str">
            <v>VIOLACION AL DEBIDO PROCESO ADMINISTRATIVO</v>
          </cell>
          <cell r="Z28" t="str">
            <v>DEPARTAMENTO ADMINISTRATIVO DE LA FUNCION PUBLICA</v>
          </cell>
          <cell r="AA28"/>
          <cell r="AB28" t="str">
            <v>SI</v>
          </cell>
          <cell r="AC28" t="str">
            <v>D</v>
          </cell>
          <cell r="AD28">
            <v>985834238</v>
          </cell>
          <cell r="AE28">
            <v>0</v>
          </cell>
          <cell r="AF28">
            <v>2040380924.687506</v>
          </cell>
          <cell r="AG28">
            <v>0</v>
          </cell>
          <cell r="AH28">
            <v>985834238</v>
          </cell>
          <cell r="AI28">
            <v>2040380924.687506</v>
          </cell>
          <cell r="AJ28">
            <v>985834238</v>
          </cell>
          <cell r="AK28"/>
          <cell r="AL28">
            <v>985834238</v>
          </cell>
          <cell r="AM28">
            <v>2040380924.687506</v>
          </cell>
        </row>
        <row r="29">
          <cell r="D29" t="str">
            <v>11001333100820060017300</v>
          </cell>
          <cell r="E29"/>
          <cell r="F29"/>
          <cell r="G29" t="str">
            <v>CONTENCIOSO ADMINISTRATIVA</v>
          </cell>
          <cell r="H29" t="str">
            <v>NULIDAD Y RESTABLECIMIENTO DEL DERECHO</v>
          </cell>
          <cell r="I29" t="str">
            <v>JUZGADO 08 ADMINISTRATIVO DE BOGOTA</v>
          </cell>
          <cell r="J29" t="str">
            <v>SENADO DE LA REPUBLICA</v>
          </cell>
          <cell r="K29"/>
          <cell r="L29" t="str">
            <v>DEMANDADO</v>
          </cell>
          <cell r="M29" t="str">
            <v>DESPACHO 00 DE LA SECCION SEGUNDA DEL TRIBUNAL ADMINISTRATIVO DE CUNDINAMARCA</v>
          </cell>
          <cell r="N29" t="str">
            <v>2012/12/31</v>
          </cell>
          <cell r="O29" t="str">
            <v>2007/01/31</v>
          </cell>
          <cell r="P29"/>
          <cell r="Q29" t="str">
            <v>19371937</v>
          </cell>
          <cell r="R29" t="str">
            <v>GABRIEL ARTURO PARRA CIFUENTES</v>
          </cell>
          <cell r="S29"/>
          <cell r="T29" t="str">
            <v>19371937/GABRIEL ARTURO PARRA CIFUENTES</v>
          </cell>
          <cell r="U29"/>
          <cell r="V29"/>
          <cell r="W29" t="str">
            <v>RESOLUCIÓN 00 2019-04-15</v>
          </cell>
          <cell r="X29" t="str">
            <v>NO</v>
          </cell>
          <cell r="Y29" t="str">
            <v>ILEGALIDAD DEL ACTO ADMINISTRATIVO QUE DECLARA LA INSUBSISTENCIA DE FUNCIONARIO DE CARRERA</v>
          </cell>
          <cell r="Z29" t="str">
            <v>SENADO DE LA REPUBLICA</v>
          </cell>
          <cell r="AA29"/>
          <cell r="AB29" t="str">
            <v>SI</v>
          </cell>
          <cell r="AC29" t="str">
            <v>D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/>
          <cell r="AK29"/>
          <cell r="AL29">
            <v>0</v>
          </cell>
          <cell r="AM29">
            <v>0</v>
          </cell>
        </row>
        <row r="30">
          <cell r="D30" t="str">
            <v>25000232600020030020900</v>
          </cell>
          <cell r="E30"/>
          <cell r="F30"/>
          <cell r="G30" t="str">
            <v>CONTENCIOSO ADMINISTRATIVA</v>
          </cell>
          <cell r="H30" t="str">
            <v>REPARACION DIRECTA</v>
          </cell>
          <cell r="I30" t="str">
            <v>DESPACHO 00 DE LA SECCION TERCERA DEL TRIBUNAL ADMINISTRATIVO DE CUNDINAMARCA</v>
          </cell>
          <cell r="J30" t="str">
            <v>SENADO DE LA REPUBLICA</v>
          </cell>
          <cell r="K30"/>
          <cell r="L30" t="str">
            <v>DEMANDADO</v>
          </cell>
          <cell r="M30" t="str">
            <v>DESPACHO 00 DE LA SECCION TERCERA DEL TRIBUNAL ADMINISTRATIVO DE CUNDINAMARCA</v>
          </cell>
          <cell r="N30" t="str">
            <v>2012/12/31</v>
          </cell>
          <cell r="O30" t="str">
            <v>2003/02/27</v>
          </cell>
          <cell r="P30"/>
          <cell r="Q30"/>
          <cell r="R30" t="str">
            <v xml:space="preserve">JHONSON Y JHONSON </v>
          </cell>
          <cell r="S30"/>
          <cell r="T30"/>
          <cell r="U30" t="str">
            <v xml:space="preserve">/JHONSON Y JHONSON </v>
          </cell>
          <cell r="V30"/>
          <cell r="W30"/>
          <cell r="X30" t="str">
            <v>NO</v>
          </cell>
          <cell r="Y30" t="str">
            <v>DAÑOS DERIVADOS DE LA ACTIVIDAD LEGISLATIVA</v>
          </cell>
          <cell r="Z30" t="str">
            <v>OPERACION EKOGUI</v>
          </cell>
          <cell r="AA30"/>
          <cell r="AB30" t="str">
            <v>SI</v>
          </cell>
          <cell r="AC30" t="str">
            <v>D</v>
          </cell>
          <cell r="AD30">
            <v>460352291</v>
          </cell>
          <cell r="AE30">
            <v>0</v>
          </cell>
          <cell r="AF30">
            <v>1363481247.8497391</v>
          </cell>
          <cell r="AG30">
            <v>0</v>
          </cell>
          <cell r="AH30">
            <v>460352291</v>
          </cell>
          <cell r="AI30">
            <v>1363481247.8497391</v>
          </cell>
          <cell r="AJ30"/>
          <cell r="AK30"/>
          <cell r="AL30">
            <v>460352291</v>
          </cell>
          <cell r="AM30">
            <v>1363481247.8497391</v>
          </cell>
        </row>
        <row r="31">
          <cell r="D31" t="str">
            <v>11001333502520050027200</v>
          </cell>
          <cell r="E31"/>
          <cell r="F31"/>
          <cell r="G31" t="str">
            <v>CONTENCIOSO ADMINISTRATIVA</v>
          </cell>
          <cell r="H31" t="str">
            <v>REPARACION DE LOS PERJUICIOS CAUSADOS A UN GRUPO</v>
          </cell>
          <cell r="I31" t="str">
            <v>JUZGADO 25 ADMINISTRATIVO DE BOGOTA</v>
          </cell>
          <cell r="J31" t="str">
            <v>SENADO DE LA REPUBLICA</v>
          </cell>
          <cell r="K31"/>
          <cell r="L31" t="str">
            <v>DEMANDADO</v>
          </cell>
          <cell r="M31" t="str">
            <v>DESPACHO 00 DE LA SECRETARIA GENERAL DEL TRIBUNAL ADMINISTRATIVO DE CUNDINAMARCA</v>
          </cell>
          <cell r="N31" t="str">
            <v>2012/12/31</v>
          </cell>
          <cell r="O31" t="str">
            <v>2005/12/05</v>
          </cell>
          <cell r="P31"/>
          <cell r="Q31" t="str">
            <v>24175250</v>
          </cell>
          <cell r="R31" t="str">
            <v>MARTHA LILIA RIOS MOYANO</v>
          </cell>
          <cell r="S31"/>
          <cell r="T31" t="str">
            <v>24175250/MARTHA LILIA RIOS MOYANO</v>
          </cell>
          <cell r="U31"/>
          <cell r="V31"/>
          <cell r="W31"/>
          <cell r="X31" t="str">
            <v>NO</v>
          </cell>
          <cell r="Y31" t="str">
            <v>NO RECONOCIMIENTO EN DERECHO DE PRESTACIONES SOCIALES</v>
          </cell>
          <cell r="Z31" t="str">
            <v>PAR - PATRIMONIO AUTONOMO DE REMANENTES DE TELECOMUNICACIONES</v>
          </cell>
          <cell r="AA31"/>
          <cell r="AB31" t="str">
            <v>SI</v>
          </cell>
          <cell r="AC31" t="str">
            <v>D</v>
          </cell>
          <cell r="AD31">
            <v>21000000</v>
          </cell>
          <cell r="AE31">
            <v>0</v>
          </cell>
          <cell r="AF31">
            <v>54013433.543908</v>
          </cell>
          <cell r="AG31">
            <v>0</v>
          </cell>
          <cell r="AH31">
            <v>21000000</v>
          </cell>
          <cell r="AI31">
            <v>54013433.543908</v>
          </cell>
          <cell r="AJ31"/>
          <cell r="AK31"/>
          <cell r="AL31">
            <v>21000000</v>
          </cell>
          <cell r="AM31">
            <v>54013433.543908</v>
          </cell>
        </row>
        <row r="32">
          <cell r="D32" t="str">
            <v>50001333100720100010100</v>
          </cell>
          <cell r="E32"/>
          <cell r="F32"/>
          <cell r="G32" t="str">
            <v>CONTENCIOSO ADMINISTRATIVA</v>
          </cell>
          <cell r="H32" t="str">
            <v>REPARACION DIRECTA</v>
          </cell>
          <cell r="I32" t="str">
            <v>JUZGADO 07 ADMINISTRATIVO DE VILLAVICENCIO</v>
          </cell>
          <cell r="J32" t="str">
            <v>SENADO DE LA REPUBLICA</v>
          </cell>
          <cell r="K32"/>
          <cell r="L32" t="str">
            <v>DEMANDADO</v>
          </cell>
          <cell r="M32" t="str">
            <v>DESPACHO 00 DEL TRIBUNAL ADMINISTRATIVO DE META</v>
          </cell>
          <cell r="N32" t="str">
            <v>2012/12/31</v>
          </cell>
          <cell r="O32" t="str">
            <v>2010/04/13</v>
          </cell>
          <cell r="P32"/>
          <cell r="Q32" t="str">
            <v>79058061</v>
          </cell>
          <cell r="R32" t="str">
            <v>MARTIN ANDRES OSPINO HUERTAS</v>
          </cell>
          <cell r="S32"/>
          <cell r="T32" t="str">
            <v>79058061/MARTIN ANDRES OSPINO HUERTAS</v>
          </cell>
          <cell r="U32"/>
          <cell r="V32"/>
          <cell r="W32"/>
          <cell r="X32" t="str">
            <v>NO</v>
          </cell>
          <cell r="Y32" t="str">
            <v>DAÑOS CAUSADOS A FUNCIONARIO EN PROVISIONALIDAD DURANTE LOS PROCESOS DE REESTRUCTURACION Y LIQUIDACION DE ENTIDADES PUBLICAS</v>
          </cell>
          <cell r="Z32" t="str">
            <v>INSTITUTO COLOMBIANO DE DESARROLLO RURAL - INCODER</v>
          </cell>
          <cell r="AA32"/>
          <cell r="AB32" t="str">
            <v>SI</v>
          </cell>
          <cell r="AC32" t="str">
            <v>D</v>
          </cell>
          <cell r="AD32">
            <v>891012269</v>
          </cell>
          <cell r="AE32">
            <v>0</v>
          </cell>
          <cell r="AF32">
            <v>1848131260.503839</v>
          </cell>
          <cell r="AG32">
            <v>0</v>
          </cell>
          <cell r="AH32">
            <v>891012269</v>
          </cell>
          <cell r="AI32">
            <v>1848131260.503839</v>
          </cell>
          <cell r="AJ32"/>
          <cell r="AK32"/>
          <cell r="AL32">
            <v>891012269</v>
          </cell>
          <cell r="AM32">
            <v>1848131260.503839</v>
          </cell>
        </row>
        <row r="33">
          <cell r="D33" t="str">
            <v>50001333100720100010100</v>
          </cell>
          <cell r="E33"/>
          <cell r="F33"/>
          <cell r="G33" t="str">
            <v>CONTENCIOSO ADMINISTRATIVA</v>
          </cell>
          <cell r="H33" t="str">
            <v>REPARACION DIRECTA</v>
          </cell>
          <cell r="I33" t="str">
            <v>JUZGADO 07 ADMINISTRATIVO DE VILLAVICENCIO</v>
          </cell>
          <cell r="J33" t="str">
            <v>SENADO DE LA REPUBLICA</v>
          </cell>
          <cell r="K33"/>
          <cell r="L33" t="str">
            <v>DEMANDADO</v>
          </cell>
          <cell r="M33" t="str">
            <v>DESPACHO 00 DEL TRIBUNAL ADMINISTRATIVO DE META</v>
          </cell>
          <cell r="N33" t="str">
            <v>2012/12/31</v>
          </cell>
          <cell r="O33" t="str">
            <v>2010/04/13</v>
          </cell>
          <cell r="P33"/>
          <cell r="Q33" t="str">
            <v>79058061</v>
          </cell>
          <cell r="R33" t="str">
            <v>MARTIN ANDRES OSPINO HUERTAS</v>
          </cell>
          <cell r="S33"/>
          <cell r="T33" t="str">
            <v>79058061/MARTIN ANDRES OSPINO HUERTAS</v>
          </cell>
          <cell r="U33"/>
          <cell r="V33"/>
          <cell r="W33"/>
          <cell r="X33" t="str">
            <v>NO</v>
          </cell>
          <cell r="Y33" t="str">
            <v>DAÑOS CAUSADOS A FUNCIONARIO EN PROVISIONALIDAD DURANTE LOS PROCESOS DE REESTRUCTURACION Y LIQUIDACION DE ENTIDADES PUBLICAS</v>
          </cell>
          <cell r="Z33" t="str">
            <v>MINISTERIO DE AGRICULTURA Y DESARROLLO RURAL</v>
          </cell>
          <cell r="AA33"/>
          <cell r="AB33" t="str">
            <v>SI</v>
          </cell>
          <cell r="AC33" t="str">
            <v>D</v>
          </cell>
          <cell r="AD33">
            <v>891012269</v>
          </cell>
          <cell r="AE33">
            <v>0</v>
          </cell>
          <cell r="AF33">
            <v>1848131260.503839</v>
          </cell>
          <cell r="AG33">
            <v>0</v>
          </cell>
          <cell r="AH33">
            <v>891012269</v>
          </cell>
          <cell r="AI33">
            <v>1848131260.503839</v>
          </cell>
          <cell r="AJ33"/>
          <cell r="AK33"/>
          <cell r="AL33">
            <v>891012269</v>
          </cell>
          <cell r="AM33">
            <v>1848131260.503839</v>
          </cell>
        </row>
        <row r="34">
          <cell r="D34" t="str">
            <v>25000232600020010198401</v>
          </cell>
          <cell r="E34" t="str">
            <v>CAMBIO DEL CÓDIGO ÚNICO DEL PROCESO ACTUAL (CAMBIO DEL CONSECUTIVO DE RECURSO)</v>
          </cell>
          <cell r="F34" t="str">
            <v>25000232600020010198403</v>
          </cell>
          <cell r="G34" t="str">
            <v>CONTENCIOSO ADMINISTRATIVA</v>
          </cell>
          <cell r="H34" t="str">
            <v>REPARACION DIRECTA</v>
          </cell>
          <cell r="I34" t="str">
            <v>DESPACHO 00 DE LA SECCION TERCERA DEL TRIBUNAL ADMINISTRATIVO DE CUNDINAMARCA</v>
          </cell>
          <cell r="J34" t="str">
            <v>SENADO DE LA REPUBLICA</v>
          </cell>
          <cell r="K34"/>
          <cell r="L34" t="str">
            <v>DEMANDADO</v>
          </cell>
          <cell r="M34" t="str">
            <v>DESPACHO 00 DE LA SECCION TERCERA DEL CONSEJO DE ESTADO</v>
          </cell>
          <cell r="N34" t="str">
            <v>2012/12/31</v>
          </cell>
          <cell r="O34" t="str">
            <v>2001/08/24</v>
          </cell>
          <cell r="P34"/>
          <cell r="Q34" t="str">
            <v>8600073354</v>
          </cell>
          <cell r="R34" t="str">
            <v xml:space="preserve">BANCO CAJA SOCIAL </v>
          </cell>
          <cell r="S34"/>
          <cell r="T34" t="str">
            <v>19200400/ABEL GUILLERMO CABALLERO LOZANO</v>
          </cell>
          <cell r="U34" t="str">
            <v xml:space="preserve">9999999205754/BANCO AV VILLAS S.A \8600073354/BANCO CAJA SOCIAL \9999999171977/BANCO COLPATRIA RED MULTIBANCA COLPATRIA SA \9999999136460/BANCOLOMBIA </v>
          </cell>
          <cell r="V34"/>
          <cell r="W34"/>
          <cell r="X34" t="str">
            <v>NO</v>
          </cell>
          <cell r="Y34" t="str">
            <v>INDEMNIZACION POR DANO ESPECIAL</v>
          </cell>
          <cell r="Z34" t="str">
            <v>SENADO DE LA REPUBLICA</v>
          </cell>
          <cell r="AA34"/>
          <cell r="AB34" t="str">
            <v>SI</v>
          </cell>
          <cell r="AC34" t="str">
            <v>D</v>
          </cell>
          <cell r="AD34"/>
          <cell r="AE34"/>
          <cell r="AF34"/>
          <cell r="AG34"/>
          <cell r="AH34"/>
          <cell r="AI34"/>
          <cell r="AJ34">
            <v>143000000</v>
          </cell>
          <cell r="AK34"/>
          <cell r="AL34">
            <v>143000000</v>
          </cell>
          <cell r="AM34">
            <v>711750000</v>
          </cell>
        </row>
        <row r="35">
          <cell r="D35" t="str">
            <v>25000232600020010198401</v>
          </cell>
          <cell r="E35" t="str">
            <v>CAMBIO DEL CÓDIGO ÚNICO DEL PROCESO ACTUAL (CAMBIO DEL CONSECUTIVO DE RECURSO)</v>
          </cell>
          <cell r="F35" t="str">
            <v>25000232600020010198403</v>
          </cell>
          <cell r="G35" t="str">
            <v>CONTENCIOSO ADMINISTRATIVA</v>
          </cell>
          <cell r="H35" t="str">
            <v>REPARACION DIRECTA</v>
          </cell>
          <cell r="I35" t="str">
            <v>DESPACHO 00 DE LA SECCION TERCERA DEL TRIBUNAL ADMINISTRATIVO DE CUNDINAMARCA</v>
          </cell>
          <cell r="J35" t="str">
            <v>SENADO DE LA REPUBLICA</v>
          </cell>
          <cell r="K35"/>
          <cell r="L35" t="str">
            <v>DEMANDADO</v>
          </cell>
          <cell r="M35" t="str">
            <v>DESPACHO 00 DE LA SECCION TERCERA DEL CONSEJO DE ESTADO</v>
          </cell>
          <cell r="N35" t="str">
            <v>2012/12/31</v>
          </cell>
          <cell r="O35" t="str">
            <v>2001/08/24</v>
          </cell>
          <cell r="P35"/>
          <cell r="Q35" t="str">
            <v>8600073354</v>
          </cell>
          <cell r="R35" t="str">
            <v xml:space="preserve">BANCO CAJA SOCIAL </v>
          </cell>
          <cell r="S35"/>
          <cell r="T35" t="str">
            <v>19200400/ABEL GUILLERMO CABALLERO LOZANO</v>
          </cell>
          <cell r="U35" t="str">
            <v xml:space="preserve">9999999205754/BANCO AV VILLAS S.A \8600073354/BANCO CAJA SOCIAL \9999999171977/BANCO COLPATRIA RED MULTIBANCA COLPATRIA SA \9999999136460/BANCOLOMBIA </v>
          </cell>
          <cell r="V35"/>
          <cell r="W35"/>
          <cell r="X35" t="str">
            <v>NO</v>
          </cell>
          <cell r="Y35" t="str">
            <v>DAÑOS DERIVADOS DE LA ACTIVIDAD LEGISLATIVA</v>
          </cell>
          <cell r="Z35" t="str">
            <v>BANCO DE LA REPUBLICA</v>
          </cell>
          <cell r="AA35"/>
          <cell r="AB35" t="str">
            <v>SI</v>
          </cell>
          <cell r="AC35" t="str">
            <v>D</v>
          </cell>
          <cell r="AD35"/>
          <cell r="AE35"/>
          <cell r="AF35"/>
          <cell r="AG35"/>
          <cell r="AH35"/>
          <cell r="AI35"/>
          <cell r="AJ35">
            <v>143000000</v>
          </cell>
          <cell r="AK35"/>
          <cell r="AL35">
            <v>143000000</v>
          </cell>
          <cell r="AM35">
            <v>711750000</v>
          </cell>
        </row>
        <row r="36">
          <cell r="D36" t="str">
            <v>25000232600020010198401</v>
          </cell>
          <cell r="E36" t="str">
            <v>CAMBIO DEL CÓDIGO ÚNICO DEL PROCESO ACTUAL (CAMBIO DEL CONSECUTIVO DE RECURSO)</v>
          </cell>
          <cell r="F36" t="str">
            <v>25000232600020010198403</v>
          </cell>
          <cell r="G36" t="str">
            <v>CONTENCIOSO ADMINISTRATIVA</v>
          </cell>
          <cell r="H36" t="str">
            <v>REPARACION DIRECTA</v>
          </cell>
          <cell r="I36" t="str">
            <v>DESPACHO 00 DE LA SECCION TERCERA DEL TRIBUNAL ADMINISTRATIVO DE CUNDINAMARCA</v>
          </cell>
          <cell r="J36" t="str">
            <v>SENADO DE LA REPUBLICA</v>
          </cell>
          <cell r="K36"/>
          <cell r="L36" t="str">
            <v>DEMANDADO</v>
          </cell>
          <cell r="M36" t="str">
            <v>DESPACHO 00 DE LA SECCION TERCERA DEL CONSEJO DE ESTADO</v>
          </cell>
          <cell r="N36" t="str">
            <v>2012/12/31</v>
          </cell>
          <cell r="O36" t="str">
            <v>2001/08/24</v>
          </cell>
          <cell r="P36"/>
          <cell r="Q36" t="str">
            <v>8600073354</v>
          </cell>
          <cell r="R36" t="str">
            <v xml:space="preserve">BANCO CAJA SOCIAL </v>
          </cell>
          <cell r="S36"/>
          <cell r="T36" t="str">
            <v>19200400/ABEL GUILLERMO CABALLERO LOZANO</v>
          </cell>
          <cell r="U36" t="str">
            <v xml:space="preserve">9999999205754/BANCO AV VILLAS S.A \8600073354/BANCO CAJA SOCIAL \9999999171977/BANCO COLPATRIA RED MULTIBANCA COLPATRIA SA \9999999136460/BANCOLOMBIA </v>
          </cell>
          <cell r="V36"/>
          <cell r="W36"/>
          <cell r="X36" t="str">
            <v>NO</v>
          </cell>
          <cell r="Y36" t="str">
            <v>INDEBIDA PRESTACION DE SERVICIOS FINANCIEROS</v>
          </cell>
          <cell r="Z36" t="str">
            <v>BANCO DE LA REPUBLICA</v>
          </cell>
          <cell r="AA36"/>
          <cell r="AB36" t="str">
            <v>SI</v>
          </cell>
          <cell r="AC36" t="str">
            <v>D</v>
          </cell>
          <cell r="AD36"/>
          <cell r="AE36"/>
          <cell r="AF36"/>
          <cell r="AG36"/>
          <cell r="AH36"/>
          <cell r="AI36"/>
          <cell r="AJ36">
            <v>143000000</v>
          </cell>
          <cell r="AK36"/>
          <cell r="AL36">
            <v>143000000</v>
          </cell>
          <cell r="AM36">
            <v>711750000</v>
          </cell>
        </row>
        <row r="37">
          <cell r="D37" t="str">
            <v>25000232600020030015901</v>
          </cell>
          <cell r="E37"/>
          <cell r="F37"/>
          <cell r="G37" t="str">
            <v>CONTENCIOSO ADMINISTRATIVA</v>
          </cell>
          <cell r="H37" t="str">
            <v>REPARACION DIRECTA</v>
          </cell>
          <cell r="I37" t="str">
            <v>DESPACHO 00 DE LA SECCION TERCERA DEL TRIBUNAL ADMINISTRATIVO DE CUNDINAMARCA</v>
          </cell>
          <cell r="J37" t="str">
            <v>SENADO DE LA REPUBLICA</v>
          </cell>
          <cell r="K37"/>
          <cell r="L37" t="str">
            <v>DEMANDADO</v>
          </cell>
          <cell r="M37" t="str">
            <v>DESPACHO 00 DE LA SECRETARIA GENERAL DEL TRIBUNAL ADMINISTRATIVO DE CUNDINAMARCA</v>
          </cell>
          <cell r="N37" t="str">
            <v>2012/12/31</v>
          </cell>
          <cell r="O37" t="str">
            <v>2003/02/18</v>
          </cell>
          <cell r="P37"/>
          <cell r="Q37" t="str">
            <v>9004625119</v>
          </cell>
          <cell r="R37" t="str">
            <v xml:space="preserve">BRITISH AMERICAN TOBACCO SAS </v>
          </cell>
          <cell r="S37"/>
          <cell r="T37"/>
          <cell r="U37" t="str">
            <v xml:space="preserve">9004625119/BRITISH AMERICAN TOBACCO SAS </v>
          </cell>
          <cell r="V37"/>
          <cell r="W37"/>
          <cell r="X37" t="str">
            <v>NO</v>
          </cell>
          <cell r="Y37" t="str">
            <v>DAÑOS DERIVADOS DE LA ACTIVIDAD LEGISLATIVA</v>
          </cell>
          <cell r="Z37" t="str">
            <v>SENADO DE LA REPUBLICA</v>
          </cell>
          <cell r="AA37"/>
          <cell r="AB37" t="str">
            <v>SI</v>
          </cell>
          <cell r="AC37" t="str">
            <v>D</v>
          </cell>
          <cell r="AD37">
            <v>750327578</v>
          </cell>
          <cell r="AE37">
            <v>0</v>
          </cell>
          <cell r="AF37">
            <v>2222336246.2803779</v>
          </cell>
          <cell r="AG37">
            <v>0</v>
          </cell>
          <cell r="AH37">
            <v>750327578</v>
          </cell>
          <cell r="AI37">
            <v>2222336246.2803779</v>
          </cell>
          <cell r="AJ37">
            <v>750327578</v>
          </cell>
          <cell r="AK37"/>
          <cell r="AL37">
            <v>750327578</v>
          </cell>
          <cell r="AM37">
            <v>2222336246.2803779</v>
          </cell>
        </row>
        <row r="38">
          <cell r="D38" t="str">
            <v>25000232600020060086001</v>
          </cell>
          <cell r="E38"/>
          <cell r="F38"/>
          <cell r="G38" t="str">
            <v>CONTENCIOSO ADMINISTRATIVA</v>
          </cell>
          <cell r="H38" t="str">
            <v>REPARACION DIRECTA</v>
          </cell>
          <cell r="I38" t="str">
            <v>DESPACHO 00 DE LA SECCION TERCERA DEL TRIBUNAL ADMINISTRATIVO DE CUNDINAMARCA</v>
          </cell>
          <cell r="J38" t="str">
            <v>SENADO DE LA REPUBLICA</v>
          </cell>
          <cell r="K38"/>
          <cell r="L38" t="str">
            <v>DEMANDADO</v>
          </cell>
          <cell r="M38" t="str">
            <v>DESPACHO 03 DE LA SECCION TERCERA DEL TRIBUNAL ADMINISTRATIVO DE CUNDINAMARCA</v>
          </cell>
          <cell r="N38" t="str">
            <v>2012/12/31</v>
          </cell>
          <cell r="O38" t="str">
            <v>2006/03/30</v>
          </cell>
          <cell r="P38"/>
          <cell r="Q38" t="str">
            <v>41735176</v>
          </cell>
          <cell r="R38" t="str">
            <v>ELENA DEL PILAR GUEVARA DE BECERRA</v>
          </cell>
          <cell r="S38"/>
          <cell r="T38" t="str">
            <v>41735176/ELENA DEL PILAR GUEVARA DE BECERRA</v>
          </cell>
          <cell r="U38"/>
          <cell r="V38"/>
          <cell r="W38"/>
          <cell r="X38" t="str">
            <v>NO</v>
          </cell>
          <cell r="Y38" t="str">
            <v>LESION EN ACCIDENTE FLUVIAL</v>
          </cell>
          <cell r="Z38" t="str">
            <v>SENADO DE LA REPUBLICA</v>
          </cell>
          <cell r="AA38"/>
          <cell r="AB38" t="str">
            <v>SI</v>
          </cell>
          <cell r="AC38" t="str">
            <v>D</v>
          </cell>
          <cell r="AD38">
            <v>12000000</v>
          </cell>
          <cell r="AE38">
            <v>0</v>
          </cell>
          <cell r="AF38">
            <v>30285277.608931001</v>
          </cell>
          <cell r="AG38">
            <v>0</v>
          </cell>
          <cell r="AH38">
            <v>12000000</v>
          </cell>
          <cell r="AI38">
            <v>30285277.608931001</v>
          </cell>
          <cell r="AJ38"/>
          <cell r="AK38"/>
          <cell r="AL38">
            <v>12000000</v>
          </cell>
          <cell r="AM38">
            <v>30285277.608931001</v>
          </cell>
        </row>
        <row r="39">
          <cell r="D39" t="str">
            <v>41001233100020100021400</v>
          </cell>
          <cell r="E39"/>
          <cell r="F39"/>
          <cell r="G39" t="str">
            <v>CONTENCIOSO ADMINISTRATIVA</v>
          </cell>
          <cell r="H39" t="str">
            <v>REPARACION DIRECTA</v>
          </cell>
          <cell r="I39" t="str">
            <v>DESPACHO 00 DEL TRIBUNAL ADMINISTRATIVO DE HUILA</v>
          </cell>
          <cell r="J39" t="str">
            <v>SENADO DE LA REPUBLICA</v>
          </cell>
          <cell r="K39"/>
          <cell r="L39" t="str">
            <v>DEMANDADO</v>
          </cell>
          <cell r="M39" t="str">
            <v>DESPACHO 00 DE LA SECCION TERCERA DEL CONSEJO DE ESTADO</v>
          </cell>
          <cell r="N39" t="str">
            <v>2012/12/31</v>
          </cell>
          <cell r="O39" t="str">
            <v>2010/07/02</v>
          </cell>
          <cell r="P39"/>
          <cell r="Q39" t="str">
            <v>12110491</v>
          </cell>
          <cell r="R39" t="str">
            <v>ORLANDO BELTRAN CUELLAR</v>
          </cell>
          <cell r="S39"/>
          <cell r="T39" t="str">
            <v>12110491/ORLANDO BELTRAN CUELLAR</v>
          </cell>
          <cell r="U39"/>
          <cell r="V39"/>
          <cell r="W39"/>
          <cell r="X39" t="str">
            <v>NO</v>
          </cell>
          <cell r="Y39" t="str">
            <v>SECUESTRO DE CIVIL</v>
          </cell>
          <cell r="Z39" t="str">
            <v>OPERACION EKOGUI</v>
          </cell>
          <cell r="AA39"/>
          <cell r="AB39" t="str">
            <v>SI</v>
          </cell>
          <cell r="AC39" t="str">
            <v>D</v>
          </cell>
          <cell r="AD39">
            <v>1200000000</v>
          </cell>
          <cell r="AE39">
            <v>6695000000</v>
          </cell>
          <cell r="AF39">
            <v>2484685774.670536</v>
          </cell>
          <cell r="AG39">
            <v>18505500000</v>
          </cell>
          <cell r="AH39">
            <v>7895000000</v>
          </cell>
          <cell r="AI39">
            <v>20990185774.670536</v>
          </cell>
          <cell r="AJ39"/>
          <cell r="AK39"/>
          <cell r="AL39">
            <v>7895000000</v>
          </cell>
          <cell r="AM39">
            <v>20990185774.670536</v>
          </cell>
        </row>
        <row r="40">
          <cell r="D40" t="str">
            <v>41001233100020100021400</v>
          </cell>
          <cell r="E40"/>
          <cell r="F40"/>
          <cell r="G40" t="str">
            <v>CONTENCIOSO ADMINISTRATIVA</v>
          </cell>
          <cell r="H40" t="str">
            <v>REPARACION DIRECTA</v>
          </cell>
          <cell r="I40" t="str">
            <v>DESPACHO 00 DEL TRIBUNAL ADMINISTRATIVO DE HUILA</v>
          </cell>
          <cell r="J40" t="str">
            <v>SENADO DE LA REPUBLICA</v>
          </cell>
          <cell r="K40"/>
          <cell r="L40" t="str">
            <v>DEMANDADO</v>
          </cell>
          <cell r="M40" t="str">
            <v>DESPACHO 00 DE LA SECCION TERCERA DEL CONSEJO DE ESTADO</v>
          </cell>
          <cell r="N40" t="str">
            <v>2012/12/31</v>
          </cell>
          <cell r="O40" t="str">
            <v>2010/07/02</v>
          </cell>
          <cell r="P40"/>
          <cell r="Q40" t="str">
            <v>12110491</v>
          </cell>
          <cell r="R40" t="str">
            <v>ORLANDO BELTRAN CUELLAR</v>
          </cell>
          <cell r="S40"/>
          <cell r="T40" t="str">
            <v>12110491/ORLANDO BELTRAN CUELLAR</v>
          </cell>
          <cell r="U40"/>
          <cell r="V40"/>
          <cell r="W40"/>
          <cell r="X40" t="str">
            <v>NO</v>
          </cell>
          <cell r="Y40" t="str">
            <v>SECUESTRO DE CIVIL</v>
          </cell>
          <cell r="Z40" t="str">
            <v>OPERACION EKOGUI</v>
          </cell>
          <cell r="AA40"/>
          <cell r="AB40" t="str">
            <v>SI</v>
          </cell>
          <cell r="AC40" t="str">
            <v>D</v>
          </cell>
          <cell r="AD40">
            <v>1200000000</v>
          </cell>
          <cell r="AE40">
            <v>6695000000</v>
          </cell>
          <cell r="AF40">
            <v>2484685774.670536</v>
          </cell>
          <cell r="AG40">
            <v>18505500000</v>
          </cell>
          <cell r="AH40">
            <v>7895000000</v>
          </cell>
          <cell r="AI40">
            <v>20990185774.670536</v>
          </cell>
          <cell r="AJ40"/>
          <cell r="AK40"/>
          <cell r="AL40">
            <v>7895000000</v>
          </cell>
          <cell r="AM40">
            <v>20990185774.670536</v>
          </cell>
        </row>
        <row r="41">
          <cell r="D41" t="str">
            <v>41001233100020100021400</v>
          </cell>
          <cell r="E41"/>
          <cell r="F41"/>
          <cell r="G41" t="str">
            <v>CONTENCIOSO ADMINISTRATIVA</v>
          </cell>
          <cell r="H41" t="str">
            <v>REPARACION DIRECTA</v>
          </cell>
          <cell r="I41" t="str">
            <v>DESPACHO 00 DEL TRIBUNAL ADMINISTRATIVO DE HUILA</v>
          </cell>
          <cell r="J41" t="str">
            <v>SENADO DE LA REPUBLICA</v>
          </cell>
          <cell r="K41"/>
          <cell r="L41" t="str">
            <v>DEMANDADO</v>
          </cell>
          <cell r="M41" t="str">
            <v>DESPACHO 00 DE LA SECCION TERCERA DEL CONSEJO DE ESTADO</v>
          </cell>
          <cell r="N41" t="str">
            <v>2012/12/31</v>
          </cell>
          <cell r="O41" t="str">
            <v>2010/07/02</v>
          </cell>
          <cell r="P41"/>
          <cell r="Q41" t="str">
            <v>12110491</v>
          </cell>
          <cell r="R41" t="str">
            <v>ORLANDO BELTRAN CUELLAR</v>
          </cell>
          <cell r="S41"/>
          <cell r="T41" t="str">
            <v>12110491/ORLANDO BELTRAN CUELLAR</v>
          </cell>
          <cell r="U41"/>
          <cell r="V41"/>
          <cell r="W41"/>
          <cell r="X41" t="str">
            <v>NO</v>
          </cell>
          <cell r="Y41" t="str">
            <v>SECUESTRO DE CIVIL</v>
          </cell>
          <cell r="Z41" t="str">
            <v>OPERACION EKOGUI</v>
          </cell>
          <cell r="AA41"/>
          <cell r="AB41" t="str">
            <v>SI</v>
          </cell>
          <cell r="AC41" t="str">
            <v>D</v>
          </cell>
          <cell r="AD41">
            <v>1200000000</v>
          </cell>
          <cell r="AE41">
            <v>6695000000</v>
          </cell>
          <cell r="AF41">
            <v>2484685774.670536</v>
          </cell>
          <cell r="AG41">
            <v>18505500000</v>
          </cell>
          <cell r="AH41">
            <v>7895000000</v>
          </cell>
          <cell r="AI41">
            <v>20990185774.670536</v>
          </cell>
          <cell r="AJ41"/>
          <cell r="AK41"/>
          <cell r="AL41">
            <v>7895000000</v>
          </cell>
          <cell r="AM41">
            <v>20990185774.670536</v>
          </cell>
        </row>
        <row r="42">
          <cell r="D42" t="str">
            <v>52001333170120110002700</v>
          </cell>
          <cell r="E42"/>
          <cell r="F42"/>
          <cell r="G42" t="str">
            <v>CONTENCIOSO ADMINISTRATIVA</v>
          </cell>
          <cell r="H42" t="str">
            <v>REPARACION DIRECTA</v>
          </cell>
          <cell r="I42" t="str">
            <v>JUZGADO 01 DE DESCONGESTION ADMINISTRATIVO DE PASTO</v>
          </cell>
          <cell r="J42" t="str">
            <v>SENADO DE LA REPUBLICA</v>
          </cell>
          <cell r="K42"/>
          <cell r="L42" t="str">
            <v>DEMANDADO</v>
          </cell>
          <cell r="M42" t="str">
            <v>DESPACHO 00 DEL TRIBUNAL ADMINISTRATIVO DE VALLE</v>
          </cell>
          <cell r="N42" t="str">
            <v>2012/08/30</v>
          </cell>
          <cell r="O42" t="str">
            <v>2012/03/09</v>
          </cell>
          <cell r="P42"/>
          <cell r="Q42" t="str">
            <v>32635092</v>
          </cell>
          <cell r="R42" t="str">
            <v>SONIA ESPERANZA SANJUAN TORRADO</v>
          </cell>
          <cell r="S42"/>
          <cell r="T42" t="str">
            <v>30713474/MARIA EUGENIA GONZALEZ VILLOTA\5274683/RAUL LOPEZ MUÑOZ\27080872/RUTH ALICIA ERASO MEJIA\32635092/SONIA ESPERANZA SANJUAN TORRADO</v>
          </cell>
          <cell r="U42"/>
          <cell r="V42"/>
          <cell r="W42"/>
          <cell r="X42" t="str">
            <v>NO</v>
          </cell>
          <cell r="Y42" t="str">
            <v>CAPTACION ILEGAL DE DINERO</v>
          </cell>
          <cell r="Z42" t="str">
            <v>OPERACION EKOGUI</v>
          </cell>
          <cell r="AA42"/>
          <cell r="AB42" t="str">
            <v>SI</v>
          </cell>
          <cell r="AC42" t="str">
            <v>D</v>
          </cell>
          <cell r="AD42">
            <v>653238000</v>
          </cell>
          <cell r="AE42">
            <v>0</v>
          </cell>
          <cell r="AF42">
            <v>1275779683.384855</v>
          </cell>
          <cell r="AG42">
            <v>0</v>
          </cell>
          <cell r="AH42">
            <v>653238000</v>
          </cell>
          <cell r="AI42">
            <v>1275779683.384855</v>
          </cell>
          <cell r="AJ42">
            <v>653238000</v>
          </cell>
          <cell r="AK42"/>
          <cell r="AL42">
            <v>653238000</v>
          </cell>
          <cell r="AM42">
            <v>1275779683.384855</v>
          </cell>
        </row>
        <row r="43">
          <cell r="D43" t="str">
            <v>25000234100020130195700</v>
          </cell>
          <cell r="E43"/>
          <cell r="F43"/>
          <cell r="G43" t="str">
            <v>CONTENCIOSO ADMINISTRATIVA</v>
          </cell>
          <cell r="H43" t="str">
            <v>REPARACION DE LOS PERJUICIOS CAUSADOS A UN GRUPO</v>
          </cell>
          <cell r="I43" t="str">
            <v>DESPACHO 00 DE LA SECCION PRIMERA ORAL DEL TRIBUNAL ADMINISTRATIVO DE CUNDINAMARCA</v>
          </cell>
          <cell r="J43" t="str">
            <v>SENADO DE LA REPUBLICA</v>
          </cell>
          <cell r="K43"/>
          <cell r="L43" t="str">
            <v>DEMANDADO</v>
          </cell>
          <cell r="M43" t="str">
            <v>DESPACHO 00 DE LA SECCION TERCERA DEL CONSEJO DE ESTADO</v>
          </cell>
          <cell r="N43" t="str">
            <v>2013/10/28</v>
          </cell>
          <cell r="O43" t="str">
            <v>2013/09/10</v>
          </cell>
          <cell r="P43"/>
          <cell r="Q43" t="str">
            <v>39153258</v>
          </cell>
          <cell r="R43" t="str">
            <v>DENIS DEL CARMEN MOLINA FONTALVO</v>
          </cell>
          <cell r="S43"/>
          <cell r="T43" t="str">
            <v>39153258/DENIS DEL CARMEN MOLINA FONTALVO\19581508/GUILLERMO ALFONSO PERTUZ PATRON\40989299/HILDA TERESA MARRUGO MOLINA</v>
          </cell>
          <cell r="U43"/>
          <cell r="V43"/>
          <cell r="W43"/>
          <cell r="X43" t="str">
            <v>NO</v>
          </cell>
          <cell r="Y43" t="str">
            <v>PERJUICIOS ECONOMICOS POR INDEBIDA ACTUACION ADMINISTRATIVA</v>
          </cell>
          <cell r="Z43" t="str">
            <v>MINISTERIO DE RELACIONES EXTERIORES</v>
          </cell>
          <cell r="AA43"/>
          <cell r="AB43" t="str">
            <v>SI</v>
          </cell>
          <cell r="AC43" t="str">
            <v>D</v>
          </cell>
          <cell r="AD43">
            <v>14430960000</v>
          </cell>
          <cell r="AE43">
            <v>8488800000</v>
          </cell>
          <cell r="AF43">
            <v>34847280000</v>
          </cell>
          <cell r="AG43">
            <v>20498400000</v>
          </cell>
          <cell r="AH43">
            <v>22919760000</v>
          </cell>
          <cell r="AI43">
            <v>55345680000</v>
          </cell>
          <cell r="AJ43">
            <v>259380000</v>
          </cell>
          <cell r="AK43"/>
          <cell r="AL43">
            <v>22919760000</v>
          </cell>
          <cell r="AM43">
            <v>55345680000</v>
          </cell>
        </row>
        <row r="44">
          <cell r="D44" t="str">
            <v>25000234100020130195700</v>
          </cell>
          <cell r="E44"/>
          <cell r="F44"/>
          <cell r="G44" t="str">
            <v>CONTENCIOSO ADMINISTRATIVA</v>
          </cell>
          <cell r="H44" t="str">
            <v>REPARACION DE LOS PERJUICIOS CAUSADOS A UN GRUPO</v>
          </cell>
          <cell r="I44" t="str">
            <v>DESPACHO 00 DE LA SECCION PRIMERA ORAL DEL TRIBUNAL ADMINISTRATIVO DE CUNDINAMARCA</v>
          </cell>
          <cell r="J44" t="str">
            <v>SENADO DE LA REPUBLICA</v>
          </cell>
          <cell r="K44"/>
          <cell r="L44" t="str">
            <v>DEMANDADO</v>
          </cell>
          <cell r="M44" t="str">
            <v>DESPACHO 00 DE LA SECCION TERCERA DEL CONSEJO DE ESTADO</v>
          </cell>
          <cell r="N44" t="str">
            <v>2013/10/28</v>
          </cell>
          <cell r="O44" t="str">
            <v>2013/09/10</v>
          </cell>
          <cell r="P44"/>
          <cell r="Q44" t="str">
            <v>39153258</v>
          </cell>
          <cell r="R44" t="str">
            <v>DENIS DEL CARMEN MOLINA FONTALVO</v>
          </cell>
          <cell r="S44"/>
          <cell r="T44" t="str">
            <v>39153258/DENIS DEL CARMEN MOLINA FONTALVO\19581508/GUILLERMO ALFONSO PERTUZ PATRON\40989299/HILDA TERESA MARRUGO MOLINA</v>
          </cell>
          <cell r="U44"/>
          <cell r="V44"/>
          <cell r="W44"/>
          <cell r="X44" t="str">
            <v>NO</v>
          </cell>
          <cell r="Y44" t="str">
            <v>PERJUICIOS OCASIONADOS POR INSTAURAR UN PROCESO JUDICIAL INFUNDADO</v>
          </cell>
          <cell r="Z44" t="str">
            <v>MINISTERIO DE TRANSPORTE</v>
          </cell>
          <cell r="AA44"/>
          <cell r="AB44" t="str">
            <v>SI</v>
          </cell>
          <cell r="AC44" t="str">
            <v>D</v>
          </cell>
          <cell r="AD44">
            <v>14430960000</v>
          </cell>
          <cell r="AE44">
            <v>8488800000</v>
          </cell>
          <cell r="AF44">
            <v>34847280000</v>
          </cell>
          <cell r="AG44">
            <v>20498400000</v>
          </cell>
          <cell r="AH44">
            <v>22919760000</v>
          </cell>
          <cell r="AI44">
            <v>55345680000</v>
          </cell>
          <cell r="AJ44">
            <v>259380000</v>
          </cell>
          <cell r="AK44"/>
          <cell r="AL44">
            <v>22919760000</v>
          </cell>
          <cell r="AM44">
            <v>55345680000</v>
          </cell>
        </row>
        <row r="45">
          <cell r="D45" t="str">
            <v>25000234100020130195700</v>
          </cell>
          <cell r="E45"/>
          <cell r="F45"/>
          <cell r="G45" t="str">
            <v>CONTENCIOSO ADMINISTRATIVA</v>
          </cell>
          <cell r="H45" t="str">
            <v>REPARACION DE LOS PERJUICIOS CAUSADOS A UN GRUPO</v>
          </cell>
          <cell r="I45" t="str">
            <v>DESPACHO 00 DE LA SECCION PRIMERA ORAL DEL TRIBUNAL ADMINISTRATIVO DE CUNDINAMARCA</v>
          </cell>
          <cell r="J45" t="str">
            <v>SENADO DE LA REPUBLICA</v>
          </cell>
          <cell r="K45"/>
          <cell r="L45" t="str">
            <v>DEMANDADO</v>
          </cell>
          <cell r="M45" t="str">
            <v>DESPACHO 00 DE LA SECCION TERCERA DEL CONSEJO DE ESTADO</v>
          </cell>
          <cell r="N45" t="str">
            <v>2013/10/28</v>
          </cell>
          <cell r="O45" t="str">
            <v>2013/09/10</v>
          </cell>
          <cell r="P45"/>
          <cell r="Q45" t="str">
            <v>39153258</v>
          </cell>
          <cell r="R45" t="str">
            <v>DENIS DEL CARMEN MOLINA FONTALVO</v>
          </cell>
          <cell r="S45"/>
          <cell r="T45" t="str">
            <v>39153258/DENIS DEL CARMEN MOLINA FONTALVO\19581508/GUILLERMO ALFONSO PERTUZ PATRON\40989299/HILDA TERESA MARRUGO MOLINA</v>
          </cell>
          <cell r="U45"/>
          <cell r="V45"/>
          <cell r="W45"/>
          <cell r="X45" t="str">
            <v>NO</v>
          </cell>
          <cell r="Y45" t="str">
            <v>PERJUICIOS OCASIONADOS POR INSTAURAR UN PROCESO JUDICIAL INFUNDADO</v>
          </cell>
          <cell r="Z45" t="str">
            <v>OPERACION EKOGUI</v>
          </cell>
          <cell r="AA45"/>
          <cell r="AB45" t="str">
            <v>SI</v>
          </cell>
          <cell r="AC45" t="str">
            <v>D</v>
          </cell>
          <cell r="AD45">
            <v>14430960000</v>
          </cell>
          <cell r="AE45">
            <v>8488800000</v>
          </cell>
          <cell r="AF45">
            <v>34847280000</v>
          </cell>
          <cell r="AG45">
            <v>20498400000</v>
          </cell>
          <cell r="AH45">
            <v>22919760000</v>
          </cell>
          <cell r="AI45">
            <v>55345680000</v>
          </cell>
          <cell r="AJ45">
            <v>259380000</v>
          </cell>
          <cell r="AK45"/>
          <cell r="AL45">
            <v>22919760000</v>
          </cell>
          <cell r="AM45">
            <v>55345680000</v>
          </cell>
        </row>
        <row r="46">
          <cell r="D46" t="str">
            <v>25000234100020130283700</v>
          </cell>
          <cell r="E46"/>
          <cell r="F46"/>
          <cell r="G46" t="str">
            <v>CONTENCIOSO ADMINISTRATIVA</v>
          </cell>
          <cell r="H46" t="str">
            <v>REPARACION DE LOS PERJUICIOS CAUSADOS A UN GRUPO</v>
          </cell>
          <cell r="I46" t="str">
            <v>DESPACHO 00 DE LA SECCION PRIMERA ORAL DEL TRIBUNAL ADMINISTRATIVO DE CUNDINAMARCA</v>
          </cell>
          <cell r="J46" t="str">
            <v>SENADO DE LA REPUBLICA</v>
          </cell>
          <cell r="K46"/>
          <cell r="L46" t="str">
            <v>DEMANDADO</v>
          </cell>
          <cell r="M46" t="str">
            <v>DESPACHO 00 DE LA SECCION PRIMERA DEL TRIBUNAL ADMINISTRATIVO ORAL DE CUNDINAMARCA</v>
          </cell>
          <cell r="N46" t="str">
            <v>2014/05/19</v>
          </cell>
          <cell r="O46" t="str">
            <v>2014/04/28</v>
          </cell>
          <cell r="P46"/>
          <cell r="Q46" t="str">
            <v>4111824</v>
          </cell>
          <cell r="R46" t="str">
            <v>GUSTAVO ALFREDO HIGUERA BECERRA</v>
          </cell>
          <cell r="S46"/>
          <cell r="T46" t="str">
            <v>4111824/GUSTAVO ALFREDO HIGUERA BECERRA</v>
          </cell>
          <cell r="U46"/>
          <cell r="V46"/>
          <cell r="W46"/>
          <cell r="X46" t="str">
            <v>NO</v>
          </cell>
          <cell r="Y46" t="str">
            <v>ERROR JUDICIAL</v>
          </cell>
          <cell r="Z46" t="str">
            <v>OPERACION EKOGUI</v>
          </cell>
          <cell r="AA46"/>
          <cell r="AB46" t="str">
            <v>SI</v>
          </cell>
          <cell r="AC46" t="str">
            <v>D</v>
          </cell>
          <cell r="AD46">
            <v>0</v>
          </cell>
          <cell r="AE46">
            <v>1199906400000</v>
          </cell>
          <cell r="AF46">
            <v>0</v>
          </cell>
          <cell r="AG46">
            <v>2772835650000</v>
          </cell>
          <cell r="AH46">
            <v>1199906400000</v>
          </cell>
          <cell r="AI46">
            <v>2772835650000</v>
          </cell>
          <cell r="AJ46"/>
          <cell r="AK46"/>
          <cell r="AL46">
            <v>1199906400000</v>
          </cell>
          <cell r="AM46">
            <v>2772835650000</v>
          </cell>
        </row>
        <row r="47">
          <cell r="D47" t="str">
            <v>25000234100020150045600</v>
          </cell>
          <cell r="E47" t="str">
            <v>CAMBIO DEL CÓDIGO ÚNICO DEL PROCESO ACTUAL</v>
          </cell>
          <cell r="F47" t="str">
            <v>25000234100020150045602</v>
          </cell>
          <cell r="G47" t="str">
            <v>CONTENCIOSO ADMINISTRATIVA</v>
          </cell>
          <cell r="H47" t="str">
            <v>REPARACION DE LOS PERJUICIOS CAUSADOS A UN GRUPO</v>
          </cell>
          <cell r="I47" t="str">
            <v>DESPACHO 00 DE LA SECCION PRIMERA ORAL DEL TRIBUNAL ADMINISTRATIVO DE CUNDINAMARCA</v>
          </cell>
          <cell r="J47" t="str">
            <v>SENADO DE LA REPUBLICA</v>
          </cell>
          <cell r="K47"/>
          <cell r="L47" t="str">
            <v>DEMANDADO</v>
          </cell>
          <cell r="M47" t="str">
            <v>DESPACHO 00 DE LA SECCION TERCERA DEL CONSEJO DE ESTADO</v>
          </cell>
          <cell r="N47" t="str">
            <v>2015/06/18</v>
          </cell>
          <cell r="O47" t="str">
            <v>2015/03/10</v>
          </cell>
          <cell r="P47" t="str">
            <v>2015/03/11</v>
          </cell>
          <cell r="Q47" t="str">
            <v>20939824</v>
          </cell>
          <cell r="R47" t="str">
            <v>ANA SILVIA PARRAGA VASQUEZ</v>
          </cell>
          <cell r="S47"/>
          <cell r="T47" t="str">
            <v>20945761/AMELIA SEGURA ESPEJO\52300645/ANA CECILIA NIÑO ROBLES\39669828/ANA LUZ NIVIA PARRAGA\20939824/ANA SILVIA PARRAGA VASQUEZ\41512010/DANIEL JOSE PINEDA GONZALES\80183636/EDGAR MORENO CASTILLO\3176557/GABRIEL NIVIA MAYORGA\1019045439/GERMAN MORENO CASTILLO\3186227/HAMMEL FRANCISCO SOSA SEGURA\1073694089/JEIMMY MARISOL NIVIA PARRAGA\1024464016/JOHANNA PATRICIA NIVIA PARRAGA\52875987/MARIA ANGELICA NIVIA PARRAGA\74347457/SOFIA BAUTISTA CATITILLO</v>
          </cell>
          <cell r="U47"/>
          <cell r="V47"/>
          <cell r="W47"/>
          <cell r="X47" t="str">
            <v>NO</v>
          </cell>
          <cell r="Y47" t="str">
            <v>INCUMPLIMIENTO DEL DEBER DE PROTECCION Y SEGURIDAD POR PARTE DEL ESTADO</v>
          </cell>
          <cell r="Z47" t="str">
            <v>OPERACION EKOGUI</v>
          </cell>
          <cell r="AA47"/>
          <cell r="AB47" t="str">
            <v>SI</v>
          </cell>
          <cell r="AC47" t="str">
            <v>D</v>
          </cell>
          <cell r="AD47">
            <v>2448530000</v>
          </cell>
          <cell r="AE47">
            <v>0</v>
          </cell>
          <cell r="AF47">
            <v>4377929851.8323812</v>
          </cell>
          <cell r="AG47">
            <v>0</v>
          </cell>
          <cell r="AH47">
            <v>2448530000</v>
          </cell>
          <cell r="AI47">
            <v>4377929851.8323812</v>
          </cell>
          <cell r="AJ47"/>
          <cell r="AK47"/>
          <cell r="AL47">
            <v>2448530000</v>
          </cell>
          <cell r="AM47">
            <v>4377929851.8323812</v>
          </cell>
        </row>
        <row r="48">
          <cell r="D48" t="str">
            <v>11001334205220160010100</v>
          </cell>
          <cell r="E48" t="str">
            <v>CAMBIO DEL CÓDIGO ÚNICO DEL PROCESO ACTUAL (CAMBIO DEL CONSECUTIVO DE RECURSO)</v>
          </cell>
          <cell r="F48" t="str">
            <v>11001334205220160010101</v>
          </cell>
          <cell r="G48" t="str">
            <v>CONTENCIOSO ADMINISTRATIVA</v>
          </cell>
          <cell r="H48" t="str">
            <v>NULIDAD Y RESTABLECIMIENTO DEL DERECHO</v>
          </cell>
          <cell r="I48" t="str">
            <v>JUZGADO 52 ADMINISTRATIVO DE LA SECCION SEGUNDA DE BOGOTA</v>
          </cell>
          <cell r="J48" t="str">
            <v>SENADO DE LA REPUBLICA</v>
          </cell>
          <cell r="K48"/>
          <cell r="L48" t="str">
            <v>DEMANDADO</v>
          </cell>
          <cell r="M48" t="str">
            <v>DESPACHO 00 DE LA SECCION SEGUNDA DEL TRIBUNAL ADMINISTRATIVO DE CUNDINAMARCA</v>
          </cell>
          <cell r="N48" t="str">
            <v>2016/09/06</v>
          </cell>
          <cell r="O48" t="str">
            <v>2016/06/09</v>
          </cell>
          <cell r="P48" t="str">
            <v>2016/06/09</v>
          </cell>
          <cell r="Q48" t="str">
            <v>56789</v>
          </cell>
          <cell r="R48" t="str">
            <v>BEATRIZ HELENA AVILA HERNANDEZ</v>
          </cell>
          <cell r="S48"/>
          <cell r="T48" t="str">
            <v>56789/BEATRIZ HELENA AVILA HERNANDEZ</v>
          </cell>
          <cell r="U48"/>
          <cell r="V48"/>
          <cell r="W48" t="str">
            <v>RESOLUCIÓN 708 2015-07-17</v>
          </cell>
          <cell r="X48" t="str">
            <v>NO</v>
          </cell>
          <cell r="Y48" t="str">
            <v>ILEGALIDAD DEL ACTO ADMINISTRATIVO QUE DECLARA LA INSUBSISTENCIA DE FUNCIONARIO EN PROVISIONALIDAD</v>
          </cell>
          <cell r="Z48" t="str">
            <v>SENADO DE LA REPUBLICA</v>
          </cell>
          <cell r="AA48"/>
          <cell r="AB48" t="str">
            <v>SI</v>
          </cell>
          <cell r="AC48" t="str">
            <v>D</v>
          </cell>
          <cell r="AD48">
            <v>33184748</v>
          </cell>
          <cell r="AE48">
            <v>0</v>
          </cell>
          <cell r="AF48">
            <v>54142778.747702003</v>
          </cell>
          <cell r="AG48">
            <v>0</v>
          </cell>
          <cell r="AH48">
            <v>33184748</v>
          </cell>
          <cell r="AI48">
            <v>54142778.747702003</v>
          </cell>
          <cell r="AJ48">
            <v>33184748</v>
          </cell>
          <cell r="AK48"/>
          <cell r="AL48">
            <v>33184748</v>
          </cell>
          <cell r="AM48">
            <v>54142778.747702003</v>
          </cell>
        </row>
        <row r="49">
          <cell r="D49" t="str">
            <v>05001233300020150236600</v>
          </cell>
          <cell r="E49"/>
          <cell r="F49"/>
          <cell r="G49" t="str">
            <v>CONTENCIOSO ADMINISTRATIVA</v>
          </cell>
          <cell r="H49" t="str">
            <v>REPARACION DIRECTA</v>
          </cell>
          <cell r="I49" t="str">
            <v>DESPACHO 00 DEL TRIBUNAL ADMINISTRATIVO ORAL DE ANTIOQUIA</v>
          </cell>
          <cell r="J49" t="str">
            <v>SENADO DE LA REPUBLICA</v>
          </cell>
          <cell r="K49"/>
          <cell r="L49" t="str">
            <v>DEMANDADO</v>
          </cell>
          <cell r="M49" t="str">
            <v>DESPACHO 00 DE LA SECCION TERCERA DEL CONSEJO DE ESTADO</v>
          </cell>
          <cell r="N49" t="str">
            <v>2016/09/20</v>
          </cell>
          <cell r="O49" t="str">
            <v>2016/08/22</v>
          </cell>
          <cell r="P49"/>
          <cell r="Q49" t="str">
            <v>71110715</v>
          </cell>
          <cell r="R49" t="str">
            <v>JAIME ALBERTO ARCILA QUINTERO</v>
          </cell>
          <cell r="S49"/>
          <cell r="T49" t="str">
            <v>71110715/JAIME ALBERTO ARCILA QUINTERO</v>
          </cell>
          <cell r="U49"/>
          <cell r="V49"/>
          <cell r="W49"/>
          <cell r="X49" t="str">
            <v>NO</v>
          </cell>
          <cell r="Y49" t="str">
            <v>DAÑOS DERIVADOS DE LA ACTIVIDAD LEGISLATIVA</v>
          </cell>
          <cell r="Z49" t="str">
            <v>SENADO DE LA REPUBLICA</v>
          </cell>
          <cell r="AA49"/>
          <cell r="AB49" t="str">
            <v>SI</v>
          </cell>
          <cell r="AC49" t="str">
            <v>D</v>
          </cell>
          <cell r="AD49">
            <v>204837734</v>
          </cell>
          <cell r="AE49">
            <v>0</v>
          </cell>
          <cell r="AF49">
            <v>333542377.09568202</v>
          </cell>
          <cell r="AG49">
            <v>0</v>
          </cell>
          <cell r="AH49">
            <v>204837734</v>
          </cell>
          <cell r="AI49">
            <v>333542377.09568202</v>
          </cell>
          <cell r="AJ49">
            <v>614513203</v>
          </cell>
          <cell r="AK49"/>
          <cell r="AL49">
            <v>204837734</v>
          </cell>
          <cell r="AM49">
            <v>333542377.09568202</v>
          </cell>
        </row>
        <row r="50">
          <cell r="D50" t="str">
            <v>05001233300020150236600</v>
          </cell>
          <cell r="E50"/>
          <cell r="F50"/>
          <cell r="G50" t="str">
            <v>CONTENCIOSO ADMINISTRATIVA</v>
          </cell>
          <cell r="H50" t="str">
            <v>REPARACION DIRECTA</v>
          </cell>
          <cell r="I50" t="str">
            <v>DESPACHO 00 DEL TRIBUNAL ADMINISTRATIVO ORAL DE ANTIOQUIA</v>
          </cell>
          <cell r="J50" t="str">
            <v>SENADO DE LA REPUBLICA</v>
          </cell>
          <cell r="K50"/>
          <cell r="L50" t="str">
            <v>DEMANDADO</v>
          </cell>
          <cell r="M50" t="str">
            <v>DESPACHO 00 DE LA SECCION TERCERA DEL CONSEJO DE ESTADO</v>
          </cell>
          <cell r="N50" t="str">
            <v>2016/09/20</v>
          </cell>
          <cell r="O50" t="str">
            <v>2016/08/22</v>
          </cell>
          <cell r="P50"/>
          <cell r="Q50" t="str">
            <v>71110715</v>
          </cell>
          <cell r="R50" t="str">
            <v>JAIME ALBERTO ARCILA QUINTERO</v>
          </cell>
          <cell r="S50"/>
          <cell r="T50" t="str">
            <v>71110715/JAIME ALBERTO ARCILA QUINTERO</v>
          </cell>
          <cell r="U50"/>
          <cell r="V50"/>
          <cell r="W50"/>
          <cell r="X50" t="str">
            <v>NO</v>
          </cell>
          <cell r="Y50" t="str">
            <v>DEFECTUOSO FUNCIONAMIENTO DE LA ADMINISTRACION DE JUSTICIA</v>
          </cell>
          <cell r="Z50" t="str">
            <v>DIRECCION EJECUTIVA DE ADMINISTRACION JUDICIAL - SECCIONAL MEDELLIN</v>
          </cell>
          <cell r="AA50"/>
          <cell r="AB50" t="str">
            <v>SI</v>
          </cell>
          <cell r="AC50" t="str">
            <v>D</v>
          </cell>
          <cell r="AD50">
            <v>204837734</v>
          </cell>
          <cell r="AE50">
            <v>0</v>
          </cell>
          <cell r="AF50">
            <v>333542377.09568202</v>
          </cell>
          <cell r="AG50">
            <v>0</v>
          </cell>
          <cell r="AH50">
            <v>204837734</v>
          </cell>
          <cell r="AI50">
            <v>333542377.09568202</v>
          </cell>
          <cell r="AJ50">
            <v>614513203</v>
          </cell>
          <cell r="AK50"/>
          <cell r="AL50">
            <v>204837734</v>
          </cell>
          <cell r="AM50">
            <v>333542377.09568202</v>
          </cell>
        </row>
        <row r="51">
          <cell r="D51" t="str">
            <v>11001333502220160009800</v>
          </cell>
          <cell r="E51" t="str">
            <v>CAMBIO DEL CÓDIGO ÚNICO DEL PROCESO ACTUAL (CAMBIO DEL CONSECUTIVO DE RECURSO)</v>
          </cell>
          <cell r="F51" t="str">
            <v>11001333502220160009801</v>
          </cell>
          <cell r="G51" t="str">
            <v>CONTENCIOSO ADMINISTRATIVA</v>
          </cell>
          <cell r="H51" t="str">
            <v>EJECUTIVO</v>
          </cell>
          <cell r="I51" t="str">
            <v>JUZGADO 22 ADMINISTRATIVO ORAL DE LA SECCION SEGUNDA DE BOGOTA</v>
          </cell>
          <cell r="J51" t="str">
            <v>SENADO DE LA REPUBLICA</v>
          </cell>
          <cell r="K51"/>
          <cell r="L51" t="str">
            <v>DEMANDADO</v>
          </cell>
          <cell r="M51" t="str">
            <v>DESPACHO 00 DE LA SECCION TERCERA DEL TRIBUNAL ADMINISTRATIVO DE CUNDINAMARCA</v>
          </cell>
          <cell r="N51" t="str">
            <v>2016/11/16</v>
          </cell>
          <cell r="O51" t="str">
            <v>2016/09/13</v>
          </cell>
          <cell r="P51" t="str">
            <v>2016/11/10</v>
          </cell>
          <cell r="Q51" t="str">
            <v>43045016</v>
          </cell>
          <cell r="R51" t="str">
            <v>MONICA PATRICIA VANEGAS MONTOYA</v>
          </cell>
          <cell r="S51"/>
          <cell r="T51" t="str">
            <v>43045016/MONICA PATRICIA VANEGAS MONTOYA</v>
          </cell>
          <cell r="U51"/>
          <cell r="V51"/>
          <cell r="W51"/>
          <cell r="X51" t="str">
            <v>NO</v>
          </cell>
          <cell r="Y51" t="str">
            <v>INCUMPLIMIENTO DE SENTENCIA JUDICIAL</v>
          </cell>
          <cell r="Z51" t="str">
            <v>SENADO DE LA REPUBLICA</v>
          </cell>
          <cell r="AA51"/>
          <cell r="AB51" t="str">
            <v>SI</v>
          </cell>
          <cell r="AC51" t="str">
            <v>D</v>
          </cell>
          <cell r="AD51">
            <v>636712279</v>
          </cell>
          <cell r="AE51">
            <v>0</v>
          </cell>
          <cell r="AF51">
            <v>1037322589.40655</v>
          </cell>
          <cell r="AG51">
            <v>0</v>
          </cell>
          <cell r="AH51">
            <v>636712279</v>
          </cell>
          <cell r="AI51">
            <v>1037322589.40655</v>
          </cell>
          <cell r="AJ51"/>
          <cell r="AK51"/>
          <cell r="AL51">
            <v>636712279</v>
          </cell>
          <cell r="AM51">
            <v>1037322589.40655</v>
          </cell>
        </row>
        <row r="52">
          <cell r="D52" t="str">
            <v>11001333603220150076000</v>
          </cell>
          <cell r="E52"/>
          <cell r="F52"/>
          <cell r="G52" t="str">
            <v>CONTENCIOSO ADMINISTRATIVA</v>
          </cell>
          <cell r="H52" t="str">
            <v>REPARACION DIRECTA</v>
          </cell>
          <cell r="I52" t="str">
            <v>JUZGADO 32 ADMINISTRATIVO ORAL DE LA SECCION TERCERA DE BOGOTA</v>
          </cell>
          <cell r="J52" t="str">
            <v>SENADO DE LA REPUBLICA</v>
          </cell>
          <cell r="K52"/>
          <cell r="L52" t="str">
            <v>DEMANDADO</v>
          </cell>
          <cell r="M52" t="str">
            <v>JUZGADO 32 ADMINISTRATIVO ORAL DE LA SECCION TERCERA DE BOGOTA</v>
          </cell>
          <cell r="N52" t="str">
            <v>2016/11/17</v>
          </cell>
          <cell r="O52" t="str">
            <v>2016/04/13</v>
          </cell>
          <cell r="P52"/>
          <cell r="Q52"/>
          <cell r="R52" t="str">
            <v xml:space="preserve">CSS CONSTRUCTORES </v>
          </cell>
          <cell r="S52"/>
          <cell r="T52"/>
          <cell r="U52" t="str">
            <v xml:space="preserve">/CSS CONSTRUCTORES </v>
          </cell>
          <cell r="V52"/>
          <cell r="W52"/>
          <cell r="X52" t="str">
            <v>NO</v>
          </cell>
          <cell r="Y52" t="str">
            <v>DAÑOS DERIVADOS DE LA ACTIVIDAD LEGISLATIVA</v>
          </cell>
          <cell r="Z52" t="str">
            <v>DEPARTAMENTO ADMINISTRATIVO DE LA PRESIDENCIA DE LA REPUBLICA</v>
          </cell>
          <cell r="AA52"/>
          <cell r="AB52" t="str">
            <v>SI</v>
          </cell>
          <cell r="AC52" t="str">
            <v>D</v>
          </cell>
          <cell r="AD52"/>
          <cell r="AE52"/>
          <cell r="AF52"/>
          <cell r="AG52"/>
          <cell r="AH52"/>
          <cell r="AI52"/>
          <cell r="AJ52">
            <v>136807080</v>
          </cell>
          <cell r="AK52"/>
          <cell r="AL52">
            <v>136807080</v>
          </cell>
          <cell r="AM52">
            <v>225422458.49787301</v>
          </cell>
        </row>
        <row r="53">
          <cell r="D53" t="str">
            <v>70001333300320160005100</v>
          </cell>
          <cell r="E53" t="str">
            <v>CAMBIO DEL CÓDIGO ÚNICO DEL PROCESO ACTUAL</v>
          </cell>
          <cell r="F53" t="str">
            <v>70001333300320160005101</v>
          </cell>
          <cell r="G53" t="str">
            <v>CONTENCIOSO ADMINISTRATIVA</v>
          </cell>
          <cell r="H53" t="str">
            <v>REPARACION DIRECTA</v>
          </cell>
          <cell r="I53" t="str">
            <v>JUZGADO 03 ADMINISTRATIVO ORAL DE SINCELEJO</v>
          </cell>
          <cell r="J53" t="str">
            <v>SENADO DE LA REPUBLICA</v>
          </cell>
          <cell r="K53"/>
          <cell r="L53" t="str">
            <v>DEMANDADO</v>
          </cell>
          <cell r="M53" t="str">
            <v>JUZGADO 03 ADMINISTRATIVO DE SINCELEJO</v>
          </cell>
          <cell r="N53" t="str">
            <v>2017/02/21</v>
          </cell>
          <cell r="O53" t="str">
            <v>2016/10/14</v>
          </cell>
          <cell r="P53"/>
          <cell r="Q53" t="str">
            <v>92531174</v>
          </cell>
          <cell r="R53" t="str">
            <v>HENRY FELIPE BALETA ALVAREZ</v>
          </cell>
          <cell r="S53"/>
          <cell r="T53" t="str">
            <v>92531174/HENRY FELIPE BALETA ALVAREZ\1102809238/YOMAIRA MARIA MUÑIZ ARIAS</v>
          </cell>
          <cell r="U53"/>
          <cell r="V53"/>
          <cell r="W53"/>
          <cell r="X53" t="str">
            <v>NO</v>
          </cell>
          <cell r="Y53" t="str">
            <v>LESION POR INDEBIDA PRESTACION DEL SERVICIO DE SALUD</v>
          </cell>
          <cell r="Z53" t="str">
            <v>SENADO DE LA REPUBLICA</v>
          </cell>
          <cell r="AA53"/>
          <cell r="AB53" t="str">
            <v>SI</v>
          </cell>
          <cell r="AC53" t="str">
            <v>D</v>
          </cell>
          <cell r="AD53">
            <v>0</v>
          </cell>
          <cell r="AE53">
            <v>2199361450</v>
          </cell>
          <cell r="AF53">
            <v>0</v>
          </cell>
          <cell r="AG53">
            <v>4540965000</v>
          </cell>
          <cell r="AH53">
            <v>2199361450</v>
          </cell>
          <cell r="AI53">
            <v>4540965000</v>
          </cell>
          <cell r="AJ53">
            <v>2199361450</v>
          </cell>
          <cell r="AK53"/>
          <cell r="AL53">
            <v>2199361450</v>
          </cell>
          <cell r="AM53">
            <v>4540965000</v>
          </cell>
        </row>
        <row r="54">
          <cell r="D54" t="str">
            <v>05001233300020170046400</v>
          </cell>
          <cell r="E54" t="str">
            <v>CAMBIO DEL CÓDIGO ÚNICO DEL PROCESO ACTUAL (CAMBIO DEL CONSECUTIVO DE RECURSO)</v>
          </cell>
          <cell r="F54" t="str">
            <v>05001233300020170046401</v>
          </cell>
          <cell r="G54" t="str">
            <v>CONTENCIOSO ADMINISTRATIVA</v>
          </cell>
          <cell r="H54" t="str">
            <v>REPARACION DE LOS PERJUICIOS CAUSADOS A UN GRUPO</v>
          </cell>
          <cell r="I54" t="str">
            <v>DESPACHO 00 DEL TRIBUNAL ADMINISTRATIVO ORAL DE ANTIOQUIA</v>
          </cell>
          <cell r="J54" t="str">
            <v>SENADO DE LA REPUBLICA</v>
          </cell>
          <cell r="K54"/>
          <cell r="L54" t="str">
            <v>DEMANDADO</v>
          </cell>
          <cell r="M54" t="str">
            <v>DESPACHO 00 DE LA SECCION TERCERA DEL CONSEJO DE ESTADO</v>
          </cell>
          <cell r="N54" t="str">
            <v>2017/05/22</v>
          </cell>
          <cell r="O54" t="str">
            <v>2017/03/17</v>
          </cell>
          <cell r="P54"/>
          <cell r="Q54" t="str">
            <v>71716773</v>
          </cell>
          <cell r="R54" t="str">
            <v>HERNAN DARIO ACOSTA ARBELAEZ</v>
          </cell>
          <cell r="S54"/>
          <cell r="T54" t="str">
            <v>43096232/ALBA DEISY LOPERA VASQUEZ\71589626/ALVARO DE JESUS ARISTIZABAL OSORIO\42766650/ANA DEL SOCORRO OCHOA HIGUITA\43564947/ANA LUCIA CATAÑO LEMA\42899063/ANA PATRICIA GONZALEZ ALVAREZ\71666958/CARLOS ALBEIRO MAZO VELEZ\71617403/CARLOS MARIO CIFUENTES SANCHEZ\43079249/CLAUDIA ROSA GARCIA ESCOBAR\43799318/DURLEY PATRICIA CORREA OSPINA\70783478/ELKIN DARIO CASTRO OSPINA\70088567/FERNANDO ALONSO ZAPATA PIEDRAHITA\39403805/FLOR EMILCEN RODRIGUEZ HIGUITA\71716773/HERNAN DARIO ACOSTA ARBELAEZ\98522241/HUGO LEON MONTOYA RIVERA\71688994/HUMBERTO ANTONIO ZAPATA BOLIVAR\43429842/ISABEL CRISTINA RUA GUTIERREZ\98519727/JERSEN EDUARDO RODRIGUEZ JIMENEZ\70875456/JOSE ALEJANDRO BOTERO VELASQUEZ\70513018/JOSE IGNACIO LASTRA BERMUDEZ\70096193/JOSE MIGUEL RESTREPO RUIZ\71626396/JUAN DIEGO RUIZ RUIZ\71688605/JUAN JOSE GALEANO ZAPATA\43728571/LUZ ALEYDA HIGUITA BETANCUR\43082053/LUZ MARINA MEJIA MARTINEZ\43517982/LUZ OMAIRA ALVAREZ GUZMAN\38259544/LUZ STELLA VIEDMAN CORREA\43380564/MARIA FANNY FLOREZ CARDONA\43530011/MARIA NIDIAN HENAO CASTAÑO\43428151/MARIA PATRICIA PEREZ AVENDAÑO\21604060/MARTA ESNEDA ECHAVARRIA LOPEZ\43428616/MARTHA ELENA RENDON HOYOS\32534595/MARTHA LIA ARROYAVE DE VALENCIA\43342759/NANCI MARIA FIGUEROA HERRERA\98498305/ROMALDO ANTONIO LAVERDE MIRA\42779882/SILVIA VIVIANA MESA URIBE</v>
          </cell>
          <cell r="U54" t="str">
            <v xml:space="preserve">/SINDICATO  DE TRABAJADORES DEL  ISS SINTRAISS </v>
          </cell>
          <cell r="V54"/>
          <cell r="W54"/>
          <cell r="X54" t="str">
            <v>NO</v>
          </cell>
          <cell r="Y54" t="str">
            <v>DESCONOCIMIENTO DEL FUERO SINDICAL EN LOS PROCESOS DE REESTRUCTURACION Y LIQUIDACION DE ENTIDADES PUBLICAS</v>
          </cell>
          <cell r="Z54" t="str">
            <v>OPERACION EKOGUI</v>
          </cell>
          <cell r="AA54"/>
          <cell r="AB54" t="str">
            <v>SI</v>
          </cell>
          <cell r="AC54" t="str">
            <v>D</v>
          </cell>
          <cell r="AD54">
            <v>11874049633</v>
          </cell>
          <cell r="AE54">
            <v>0</v>
          </cell>
          <cell r="AF54">
            <v>18781627801.485428</v>
          </cell>
          <cell r="AG54">
            <v>0</v>
          </cell>
          <cell r="AH54">
            <v>11874049633</v>
          </cell>
          <cell r="AI54">
            <v>18781627801.485428</v>
          </cell>
          <cell r="AJ54">
            <v>11874049633</v>
          </cell>
          <cell r="AK54"/>
          <cell r="AL54">
            <v>11874049633</v>
          </cell>
          <cell r="AM54">
            <v>18781627801.485428</v>
          </cell>
        </row>
        <row r="55">
          <cell r="D55" t="str">
            <v>11001334306420160006700</v>
          </cell>
          <cell r="E55"/>
          <cell r="F55"/>
          <cell r="G55" t="str">
            <v>CONTENCIOSO ADMINISTRATIVA</v>
          </cell>
          <cell r="H55" t="str">
            <v>REPARACION DIRECTA</v>
          </cell>
          <cell r="I55" t="str">
            <v>JUZGADO 64 ADMINISTRATIVO DE LA SECCION TERCERA DE BOGOTA</v>
          </cell>
          <cell r="J55" t="str">
            <v>SENADO DE LA REPUBLICA</v>
          </cell>
          <cell r="K55"/>
          <cell r="L55" t="str">
            <v>DEMANDADO</v>
          </cell>
          <cell r="M55" t="str">
            <v>JUZGADO 64 ADMINISTRATIVO ORAL DE LA SECCION TERCERA DE BOGOTA</v>
          </cell>
          <cell r="N55" t="str">
            <v>2017/07/27</v>
          </cell>
          <cell r="O55" t="str">
            <v>2016/04/21</v>
          </cell>
          <cell r="P55"/>
          <cell r="Q55" t="str">
            <v>1098605033</v>
          </cell>
          <cell r="R55" t="str">
            <v>FERNANDO ABEL FUENTES CORTES</v>
          </cell>
          <cell r="S55"/>
          <cell r="T55" t="str">
            <v>1098605033/FERNANDO ABEL FUENTES CORTES</v>
          </cell>
          <cell r="U55"/>
          <cell r="V55"/>
          <cell r="W55"/>
          <cell r="X55" t="str">
            <v>NO</v>
          </cell>
          <cell r="Y55" t="str">
            <v>DAÑOS DERIVADOS DE LA ACTIVIDAD LEGISLATIVA</v>
          </cell>
          <cell r="Z55" t="str">
            <v>SENADO DE LA REPUBLICA</v>
          </cell>
          <cell r="AA55"/>
          <cell r="AB55" t="str">
            <v>SI</v>
          </cell>
          <cell r="AC55" t="str">
            <v>D</v>
          </cell>
          <cell r="AD55">
            <v>0</v>
          </cell>
          <cell r="AE55">
            <v>3447275000</v>
          </cell>
          <cell r="AF55">
            <v>0</v>
          </cell>
          <cell r="AG55">
            <v>7117500000</v>
          </cell>
          <cell r="AH55">
            <v>3447275000</v>
          </cell>
          <cell r="AI55">
            <v>7117500000</v>
          </cell>
          <cell r="AJ55">
            <v>344727500</v>
          </cell>
          <cell r="AK55"/>
          <cell r="AL55">
            <v>3447275000</v>
          </cell>
          <cell r="AM55">
            <v>7117500000</v>
          </cell>
        </row>
        <row r="56">
          <cell r="D56" t="str">
            <v>11001334306420160006700</v>
          </cell>
          <cell r="E56"/>
          <cell r="F56"/>
          <cell r="G56" t="str">
            <v>CONTENCIOSO ADMINISTRATIVA</v>
          </cell>
          <cell r="H56" t="str">
            <v>REPARACION DIRECTA</v>
          </cell>
          <cell r="I56" t="str">
            <v>JUZGADO 64 ADMINISTRATIVO DE LA SECCION TERCERA DE BOGOTA</v>
          </cell>
          <cell r="J56" t="str">
            <v>SENADO DE LA REPUBLICA</v>
          </cell>
          <cell r="K56"/>
          <cell r="L56" t="str">
            <v>DEMANDADO</v>
          </cell>
          <cell r="M56" t="str">
            <v>JUZGADO 64 ADMINISTRATIVO ORAL DE LA SECCION TERCERA DE BOGOTA</v>
          </cell>
          <cell r="N56" t="str">
            <v>2017/07/27</v>
          </cell>
          <cell r="O56" t="str">
            <v>2016/04/21</v>
          </cell>
          <cell r="P56"/>
          <cell r="Q56" t="str">
            <v>1098605033</v>
          </cell>
          <cell r="R56" t="str">
            <v>FERNANDO ABEL FUENTES CORTES</v>
          </cell>
          <cell r="S56"/>
          <cell r="T56" t="str">
            <v>1098605033/FERNANDO ABEL FUENTES CORTES</v>
          </cell>
          <cell r="U56"/>
          <cell r="V56"/>
          <cell r="W56"/>
          <cell r="X56" t="str">
            <v>NO</v>
          </cell>
          <cell r="Y56" t="str">
            <v>DEFECTUOSO FUNCIONAMIENTO DE LA ADMINISTRACION DE JUSTICIA</v>
          </cell>
          <cell r="Z56" t="str">
            <v>OPERACION EKOGUI</v>
          </cell>
          <cell r="AA56"/>
          <cell r="AB56" t="str">
            <v>SI</v>
          </cell>
          <cell r="AC56" t="str">
            <v>D</v>
          </cell>
          <cell r="AD56">
            <v>0</v>
          </cell>
          <cell r="AE56">
            <v>3447275000</v>
          </cell>
          <cell r="AF56">
            <v>0</v>
          </cell>
          <cell r="AG56">
            <v>7117500000</v>
          </cell>
          <cell r="AH56">
            <v>3447275000</v>
          </cell>
          <cell r="AI56">
            <v>7117500000</v>
          </cell>
          <cell r="AJ56">
            <v>344727500</v>
          </cell>
          <cell r="AK56"/>
          <cell r="AL56">
            <v>3447275000</v>
          </cell>
          <cell r="AM56">
            <v>7117500000</v>
          </cell>
        </row>
        <row r="57">
          <cell r="D57" t="str">
            <v>11001334306420160006700</v>
          </cell>
          <cell r="E57"/>
          <cell r="F57"/>
          <cell r="G57" t="str">
            <v>CONTENCIOSO ADMINISTRATIVA</v>
          </cell>
          <cell r="H57" t="str">
            <v>REPARACION DIRECTA</v>
          </cell>
          <cell r="I57" t="str">
            <v>JUZGADO 64 ADMINISTRATIVO DE LA SECCION TERCERA DE BOGOTA</v>
          </cell>
          <cell r="J57" t="str">
            <v>SENADO DE LA REPUBLICA</v>
          </cell>
          <cell r="K57"/>
          <cell r="L57" t="str">
            <v>DEMANDADO</v>
          </cell>
          <cell r="M57" t="str">
            <v>JUZGADO 64 ADMINISTRATIVO ORAL DE LA SECCION TERCERA DE BOGOTA</v>
          </cell>
          <cell r="N57" t="str">
            <v>2017/07/27</v>
          </cell>
          <cell r="O57" t="str">
            <v>2016/04/21</v>
          </cell>
          <cell r="P57"/>
          <cell r="Q57" t="str">
            <v>1098605033</v>
          </cell>
          <cell r="R57" t="str">
            <v>FERNANDO ABEL FUENTES CORTES</v>
          </cell>
          <cell r="S57"/>
          <cell r="T57" t="str">
            <v>1098605033/FERNANDO ABEL FUENTES CORTES</v>
          </cell>
          <cell r="U57"/>
          <cell r="V57"/>
          <cell r="W57"/>
          <cell r="X57" t="str">
            <v>NO</v>
          </cell>
          <cell r="Y57" t="str">
            <v>ERROR JUDICIAL</v>
          </cell>
          <cell r="Z57" t="str">
            <v>DIRECCION EJECUTIVA DE ADMINISTRACION JUDICIAL - NIVEL CENTRAL</v>
          </cell>
          <cell r="AA57"/>
          <cell r="AB57" t="str">
            <v>SI</v>
          </cell>
          <cell r="AC57" t="str">
            <v>D</v>
          </cell>
          <cell r="AD57">
            <v>0</v>
          </cell>
          <cell r="AE57">
            <v>3447275000</v>
          </cell>
          <cell r="AF57">
            <v>0</v>
          </cell>
          <cell r="AG57">
            <v>7117500000</v>
          </cell>
          <cell r="AH57">
            <v>3447275000</v>
          </cell>
          <cell r="AI57">
            <v>7117500000</v>
          </cell>
          <cell r="AJ57">
            <v>344727500</v>
          </cell>
          <cell r="AK57"/>
          <cell r="AL57">
            <v>3447275000</v>
          </cell>
          <cell r="AM57">
            <v>7117500000</v>
          </cell>
        </row>
        <row r="58">
          <cell r="D58" t="str">
            <v>11001333603220170000200</v>
          </cell>
          <cell r="E58"/>
          <cell r="F58"/>
          <cell r="G58" t="str">
            <v>CONTENCIOSO ADMINISTRATIVA</v>
          </cell>
          <cell r="H58" t="str">
            <v>REPARACION DIRECTA</v>
          </cell>
          <cell r="I58" t="str">
            <v>JUZGADO 32 ADMINISTRATIVO ORAL DE LA SECCION TERCERA DE BOGOTA</v>
          </cell>
          <cell r="J58" t="str">
            <v>SENADO DE LA REPUBLICA</v>
          </cell>
          <cell r="K58"/>
          <cell r="L58" t="str">
            <v>DEMANDADO</v>
          </cell>
          <cell r="M58" t="str">
            <v>JUZGADO 32 ADMINISTRATIVO ORAL DE LA SECCION TERCERA DE BOGOTA</v>
          </cell>
          <cell r="N58" t="str">
            <v>2017/08/10</v>
          </cell>
          <cell r="O58" t="str">
            <v>2017/06/21</v>
          </cell>
          <cell r="P58"/>
          <cell r="Q58" t="str">
            <v>41550524</v>
          </cell>
          <cell r="R58" t="str">
            <v>CARMEN ELISA BARBERENA VALENCIA</v>
          </cell>
          <cell r="S58"/>
          <cell r="T58" t="str">
            <v>41550524/CARMEN ELISA BARBERENA VALENCIA</v>
          </cell>
          <cell r="U58"/>
          <cell r="V58"/>
          <cell r="W58"/>
          <cell r="X58" t="str">
            <v>NO</v>
          </cell>
          <cell r="Y58" t="str">
            <v>DEFECTUOSO FUNCIONAMIENTO DE LA ADMINISTRACION DE JUSTICIA</v>
          </cell>
          <cell r="Z58" t="str">
            <v>OPERACION EKOGUI</v>
          </cell>
          <cell r="AA58"/>
          <cell r="AB58" t="str">
            <v>SI</v>
          </cell>
          <cell r="AC58" t="str">
            <v>D</v>
          </cell>
          <cell r="AD58">
            <v>340812600</v>
          </cell>
          <cell r="AE58">
            <v>0</v>
          </cell>
          <cell r="AF58">
            <v>534733169.06231499</v>
          </cell>
          <cell r="AG58">
            <v>0</v>
          </cell>
          <cell r="AH58">
            <v>340812600</v>
          </cell>
          <cell r="AI58">
            <v>534733169.06231499</v>
          </cell>
          <cell r="AJ58">
            <v>239312600</v>
          </cell>
          <cell r="AK58"/>
          <cell r="AL58">
            <v>340812600</v>
          </cell>
          <cell r="AM58">
            <v>534733169.06231499</v>
          </cell>
        </row>
        <row r="59">
          <cell r="D59" t="str">
            <v>25000234100020150198200</v>
          </cell>
          <cell r="E59"/>
          <cell r="F59"/>
          <cell r="G59" t="str">
            <v>CONTENCIOSO ADMINISTRATIVA</v>
          </cell>
          <cell r="H59" t="str">
            <v>REPARACION DE LOS PERJUICIOS CAUSADOS A UN GRUPO</v>
          </cell>
          <cell r="I59" t="str">
            <v>DESPACHO 00 DE LA SECCION PRIMERA ORAL DEL TRIBUNAL ADMINISTRATIVO DE CUNDINAMARCA</v>
          </cell>
          <cell r="J59" t="str">
            <v>SENADO DE LA REPUBLICA</v>
          </cell>
          <cell r="K59"/>
          <cell r="L59" t="str">
            <v>DEMANDADO</v>
          </cell>
          <cell r="M59" t="str">
            <v>DESPACHO 00 DE LA SECCION PRIMERA DEL TRIBUNAL ADMINISTRATIVO ORAL DE CUNDINAMARCA</v>
          </cell>
          <cell r="N59" t="str">
            <v>2017/08/31</v>
          </cell>
          <cell r="O59" t="str">
            <v>2017/07/11</v>
          </cell>
          <cell r="P59"/>
          <cell r="Q59" t="str">
            <v>1049613055</v>
          </cell>
          <cell r="R59" t="str">
            <v>ANYELA JOHANNA LAMMOGLIA HOYOS</v>
          </cell>
          <cell r="S59"/>
          <cell r="T59" t="str">
            <v>1049613055/ANYELA JOHANNA LAMMOGLIA HOYOS\1018437926/CATALINA MESA RAMIREZ</v>
          </cell>
          <cell r="U59"/>
          <cell r="V59"/>
          <cell r="W59"/>
          <cell r="X59" t="str">
            <v>NO</v>
          </cell>
          <cell r="Y59" t="str">
            <v>DAÑOS DERIVADOS DE LA ACTIVIDAD LEGISLATIVA</v>
          </cell>
          <cell r="Z59" t="str">
            <v>MINISTERIO DE MINAS Y ENERGIA</v>
          </cell>
          <cell r="AA59"/>
          <cell r="AB59" t="str">
            <v>SI</v>
          </cell>
          <cell r="AC59" t="str">
            <v>D</v>
          </cell>
          <cell r="AD59">
            <v>2534845000000</v>
          </cell>
          <cell r="AE59">
            <v>0</v>
          </cell>
          <cell r="AF59">
            <v>3979193169879.2891</v>
          </cell>
          <cell r="AG59">
            <v>0</v>
          </cell>
          <cell r="AH59">
            <v>2534845000000</v>
          </cell>
          <cell r="AI59">
            <v>3979193169879.2891</v>
          </cell>
          <cell r="AJ59">
            <v>2534845000000</v>
          </cell>
          <cell r="AK59"/>
          <cell r="AL59">
            <v>2534845000000</v>
          </cell>
          <cell r="AM59">
            <v>3979193169879.2891</v>
          </cell>
        </row>
        <row r="60">
          <cell r="D60" t="str">
            <v>25000234100020160064400</v>
          </cell>
          <cell r="E60" t="str">
            <v>CAMBIO DEL CÓDIGO ÚNICO DEL PROCESO ACTUAL (CAMBIO DEL CONSECUTIVO DE RECURSO)</v>
          </cell>
          <cell r="F60" t="str">
            <v>25000234100020160064402</v>
          </cell>
          <cell r="G60" t="str">
            <v>CONTENCIOSO ADMINISTRATIVA</v>
          </cell>
          <cell r="H60" t="str">
            <v>REPARACION DE LOS PERJUICIOS CAUSADOS A UN GRUPO</v>
          </cell>
          <cell r="I60" t="str">
            <v>DESPACHO 00 DE LA SECCION PRIMERA ORAL DEL TRIBUNAL ADMINISTRATIVO DE CUNDINAMARCA</v>
          </cell>
          <cell r="J60" t="str">
            <v>SENADO DE LA REPUBLICA</v>
          </cell>
          <cell r="K60"/>
          <cell r="L60" t="str">
            <v>DEMANDADO</v>
          </cell>
          <cell r="M60" t="str">
            <v>DESPACHO 00 DE LA SECCION PRIMERA DEL TRIBUNAL ADMINISTRATIVO ORAL DE CUNDINAMARCA</v>
          </cell>
          <cell r="N60" t="str">
            <v>2017/09/08</v>
          </cell>
          <cell r="O60" t="str">
            <v>2017/07/04</v>
          </cell>
          <cell r="P60"/>
          <cell r="Q60" t="str">
            <v>19136220</v>
          </cell>
          <cell r="R60" t="str">
            <v>CESAR RAMON ARAQUE RODRIGUEZ</v>
          </cell>
          <cell r="S60"/>
          <cell r="T60" t="str">
            <v>19136220/CESAR RAMON ARAQUE RODRIGUEZ</v>
          </cell>
          <cell r="U60"/>
          <cell r="V60"/>
          <cell r="W60"/>
          <cell r="X60" t="str">
            <v>NO</v>
          </cell>
          <cell r="Y60" t="str">
            <v>ILEGALIDAD DEL ACTO ADMINISTRATIVO QUE CREA UNA CONTRIBUCION ESPECIAL</v>
          </cell>
          <cell r="Z60" t="str">
            <v>OPERACION EKOGUI</v>
          </cell>
          <cell r="AA60"/>
          <cell r="AB60" t="str">
            <v>SI</v>
          </cell>
          <cell r="AC60" t="str">
            <v>I</v>
          </cell>
          <cell r="AD60"/>
          <cell r="AE60"/>
          <cell r="AF60"/>
          <cell r="AG60"/>
          <cell r="AH60"/>
          <cell r="AI60"/>
          <cell r="AJ60"/>
          <cell r="AK60">
            <v>0</v>
          </cell>
          <cell r="AL60">
            <v>0</v>
          </cell>
          <cell r="AM60">
            <v>0</v>
          </cell>
        </row>
        <row r="61">
          <cell r="D61" t="str">
            <v>23001333300220170035900</v>
          </cell>
          <cell r="E61" t="str">
            <v>CAMBIO DEL CÓDIGO ÚNICO DEL PROCESO ACTUAL (CAMBIO DEL CONSECUTIVO DE RECURSO)</v>
          </cell>
          <cell r="F61" t="str">
            <v>23001333300220170035901</v>
          </cell>
          <cell r="G61" t="str">
            <v>CONTENCIOSO ADMINISTRATIVA</v>
          </cell>
          <cell r="H61" t="str">
            <v>REPARACION DIRECTA</v>
          </cell>
          <cell r="I61" t="str">
            <v>JUZGADO 02 ADMINISTRATIVO ORAL DE MONTERIA</v>
          </cell>
          <cell r="J61" t="str">
            <v>SENADO DE LA REPUBLICA</v>
          </cell>
          <cell r="K61"/>
          <cell r="L61" t="str">
            <v>DEMANDADO</v>
          </cell>
          <cell r="M61" t="str">
            <v>JUZGADO 02 ADMINISTRATIVO DE MONTERIA</v>
          </cell>
          <cell r="N61" t="str">
            <v>2017/11/01</v>
          </cell>
          <cell r="O61" t="str">
            <v>2017/09/18</v>
          </cell>
          <cell r="P61"/>
          <cell r="Q61" t="str">
            <v>72133518</v>
          </cell>
          <cell r="R61" t="str">
            <v>JAIRO DIAZ SIERRA</v>
          </cell>
          <cell r="S61"/>
          <cell r="T61" t="str">
            <v>72133518/JAIRO DIAZ SIERRA</v>
          </cell>
          <cell r="U61"/>
          <cell r="V61"/>
          <cell r="W61"/>
          <cell r="X61" t="str">
            <v>NO</v>
          </cell>
          <cell r="Y61" t="str">
            <v>DAÑOS DERIVADOS DE ACTO ADMINISTRATIVO LICITO</v>
          </cell>
          <cell r="Z61" t="str">
            <v>SENADO DE LA REPUBLICA</v>
          </cell>
          <cell r="AA61"/>
          <cell r="AB61" t="str">
            <v>SI</v>
          </cell>
          <cell r="AC61" t="str">
            <v>D</v>
          </cell>
          <cell r="AD61">
            <v>55502244</v>
          </cell>
          <cell r="AE61">
            <v>0</v>
          </cell>
          <cell r="AF61">
            <v>86970380.173456997</v>
          </cell>
          <cell r="AG61">
            <v>0</v>
          </cell>
          <cell r="AH61">
            <v>55502244</v>
          </cell>
          <cell r="AI61">
            <v>86970380.173456997</v>
          </cell>
          <cell r="AJ61">
            <v>55502244</v>
          </cell>
          <cell r="AK61"/>
          <cell r="AL61">
            <v>55502244</v>
          </cell>
          <cell r="AM61">
            <v>86970380.173456997</v>
          </cell>
        </row>
        <row r="62">
          <cell r="D62" t="str">
            <v>23001333300220170035900</v>
          </cell>
          <cell r="E62" t="str">
            <v>CAMBIO DEL CÓDIGO ÚNICO DEL PROCESO ACTUAL (CAMBIO DEL CONSECUTIVO DE RECURSO)</v>
          </cell>
          <cell r="F62" t="str">
            <v>23001333300220170035901</v>
          </cell>
          <cell r="G62" t="str">
            <v>CONTENCIOSO ADMINISTRATIVA</v>
          </cell>
          <cell r="H62" t="str">
            <v>REPARACION DIRECTA</v>
          </cell>
          <cell r="I62" t="str">
            <v>JUZGADO 02 ADMINISTRATIVO ORAL DE MONTERIA</v>
          </cell>
          <cell r="J62" t="str">
            <v>SENADO DE LA REPUBLICA</v>
          </cell>
          <cell r="K62"/>
          <cell r="L62" t="str">
            <v>DEMANDADO</v>
          </cell>
          <cell r="M62" t="str">
            <v>JUZGADO 02 ADMINISTRATIVO DE MONTERIA</v>
          </cell>
          <cell r="N62" t="str">
            <v>2017/11/01</v>
          </cell>
          <cell r="O62" t="str">
            <v>2017/09/18</v>
          </cell>
          <cell r="P62"/>
          <cell r="Q62" t="str">
            <v>72133518</v>
          </cell>
          <cell r="R62" t="str">
            <v>JAIRO DIAZ SIERRA</v>
          </cell>
          <cell r="S62"/>
          <cell r="T62" t="str">
            <v>72133518/JAIRO DIAZ SIERRA</v>
          </cell>
          <cell r="U62"/>
          <cell r="V62"/>
          <cell r="W62"/>
          <cell r="X62" t="str">
            <v>NO</v>
          </cell>
          <cell r="Y62" t="str">
            <v>DAÑOS DERIVADOS DE ACTO ADMINISTRATIVO LICITO</v>
          </cell>
          <cell r="Z62" t="str">
            <v>DIRECCION EJECUTIVA DE ADMINISTRACION JUDICIAL - SECCIONAL MONTERIA</v>
          </cell>
          <cell r="AA62"/>
          <cell r="AB62" t="str">
            <v>SI</v>
          </cell>
          <cell r="AC62" t="str">
            <v>D</v>
          </cell>
          <cell r="AD62">
            <v>55502244</v>
          </cell>
          <cell r="AE62">
            <v>0</v>
          </cell>
          <cell r="AF62">
            <v>86970380.173456997</v>
          </cell>
          <cell r="AG62">
            <v>0</v>
          </cell>
          <cell r="AH62">
            <v>55502244</v>
          </cell>
          <cell r="AI62">
            <v>86970380.173456997</v>
          </cell>
          <cell r="AJ62">
            <v>55502244</v>
          </cell>
          <cell r="AK62"/>
          <cell r="AL62">
            <v>55502244</v>
          </cell>
          <cell r="AM62">
            <v>86970380.173456997</v>
          </cell>
        </row>
        <row r="63">
          <cell r="D63" t="str">
            <v>23001333300220170035900</v>
          </cell>
          <cell r="E63" t="str">
            <v>CAMBIO DEL CÓDIGO ÚNICO DEL PROCESO ACTUAL (CAMBIO DEL CONSECUTIVO DE RECURSO)</v>
          </cell>
          <cell r="F63" t="str">
            <v>23001333300220170035901</v>
          </cell>
          <cell r="G63" t="str">
            <v>CONTENCIOSO ADMINISTRATIVA</v>
          </cell>
          <cell r="H63" t="str">
            <v>REPARACION DIRECTA</v>
          </cell>
          <cell r="I63" t="str">
            <v>JUZGADO 02 ADMINISTRATIVO ORAL DE MONTERIA</v>
          </cell>
          <cell r="J63" t="str">
            <v>SENADO DE LA REPUBLICA</v>
          </cell>
          <cell r="K63"/>
          <cell r="L63" t="str">
            <v>DEMANDADO</v>
          </cell>
          <cell r="M63" t="str">
            <v>JUZGADO 02 ADMINISTRATIVO DE MONTERIA</v>
          </cell>
          <cell r="N63" t="str">
            <v>2017/11/01</v>
          </cell>
          <cell r="O63" t="str">
            <v>2017/09/18</v>
          </cell>
          <cell r="P63"/>
          <cell r="Q63" t="str">
            <v>72133518</v>
          </cell>
          <cell r="R63" t="str">
            <v>JAIRO DIAZ SIERRA</v>
          </cell>
          <cell r="S63"/>
          <cell r="T63" t="str">
            <v>72133518/JAIRO DIAZ SIERRA</v>
          </cell>
          <cell r="U63"/>
          <cell r="V63"/>
          <cell r="W63"/>
          <cell r="X63" t="str">
            <v>NO</v>
          </cell>
          <cell r="Y63" t="str">
            <v>DAÑOS DERIVADOS DE LA ACTIVIDAD LEGISLATIVA</v>
          </cell>
          <cell r="Z63" t="str">
            <v>DIRECCION EJECUTIVA DE ADMINISTRACION JUDICIAL - SECCIONAL MONTERIA</v>
          </cell>
          <cell r="AA63"/>
          <cell r="AB63" t="str">
            <v>SI</v>
          </cell>
          <cell r="AC63" t="str">
            <v>D</v>
          </cell>
          <cell r="AD63">
            <v>55502244</v>
          </cell>
          <cell r="AE63">
            <v>0</v>
          </cell>
          <cell r="AF63">
            <v>86970380.173456997</v>
          </cell>
          <cell r="AG63">
            <v>0</v>
          </cell>
          <cell r="AH63">
            <v>55502244</v>
          </cell>
          <cell r="AI63">
            <v>86970380.173456997</v>
          </cell>
          <cell r="AJ63">
            <v>55502244</v>
          </cell>
          <cell r="AK63"/>
          <cell r="AL63">
            <v>55502244</v>
          </cell>
          <cell r="AM63">
            <v>86970380.173456997</v>
          </cell>
        </row>
        <row r="64">
          <cell r="D64" t="str">
            <v>23001333300220170035900</v>
          </cell>
          <cell r="E64" t="str">
            <v>CAMBIO DEL CÓDIGO ÚNICO DEL PROCESO ACTUAL (CAMBIO DEL CONSECUTIVO DE RECURSO)</v>
          </cell>
          <cell r="F64" t="str">
            <v>23001333300220170035901</v>
          </cell>
          <cell r="G64" t="str">
            <v>CONTENCIOSO ADMINISTRATIVA</v>
          </cell>
          <cell r="H64" t="str">
            <v>REPARACION DIRECTA</v>
          </cell>
          <cell r="I64" t="str">
            <v>JUZGADO 02 ADMINISTRATIVO ORAL DE MONTERIA</v>
          </cell>
          <cell r="J64" t="str">
            <v>SENADO DE LA REPUBLICA</v>
          </cell>
          <cell r="K64"/>
          <cell r="L64" t="str">
            <v>DEMANDADO</v>
          </cell>
          <cell r="M64" t="str">
            <v>JUZGADO 02 ADMINISTRATIVO DE MONTERIA</v>
          </cell>
          <cell r="N64" t="str">
            <v>2017/11/01</v>
          </cell>
          <cell r="O64" t="str">
            <v>2017/09/18</v>
          </cell>
          <cell r="P64"/>
          <cell r="Q64" t="str">
            <v>72133518</v>
          </cell>
          <cell r="R64" t="str">
            <v>JAIRO DIAZ SIERRA</v>
          </cell>
          <cell r="S64"/>
          <cell r="T64" t="str">
            <v>72133518/JAIRO DIAZ SIERRA</v>
          </cell>
          <cell r="U64"/>
          <cell r="V64"/>
          <cell r="W64"/>
          <cell r="X64" t="str">
            <v>NO</v>
          </cell>
          <cell r="Y64" t="str">
            <v>DAÑOS DERIVADOS DE LA ACTIVIDAD LEGISLATIVA</v>
          </cell>
          <cell r="Z64" t="str">
            <v>OPERACION EKOGUI</v>
          </cell>
          <cell r="AA64"/>
          <cell r="AB64" t="str">
            <v>SI</v>
          </cell>
          <cell r="AC64" t="str">
            <v>D</v>
          </cell>
          <cell r="AD64">
            <v>55502244</v>
          </cell>
          <cell r="AE64">
            <v>0</v>
          </cell>
          <cell r="AF64">
            <v>86970380.173456997</v>
          </cell>
          <cell r="AG64">
            <v>0</v>
          </cell>
          <cell r="AH64">
            <v>55502244</v>
          </cell>
          <cell r="AI64">
            <v>86970380.173456997</v>
          </cell>
          <cell r="AJ64">
            <v>55502244</v>
          </cell>
          <cell r="AK64"/>
          <cell r="AL64">
            <v>55502244</v>
          </cell>
          <cell r="AM64">
            <v>86970380.173456997</v>
          </cell>
        </row>
        <row r="65">
          <cell r="D65" t="str">
            <v>23001333300220170035900</v>
          </cell>
          <cell r="E65" t="str">
            <v>CAMBIO DEL CÓDIGO ÚNICO DEL PROCESO ACTUAL (CAMBIO DEL CONSECUTIVO DE RECURSO)</v>
          </cell>
          <cell r="F65" t="str">
            <v>23001333300220170035901</v>
          </cell>
          <cell r="G65" t="str">
            <v>CONTENCIOSO ADMINISTRATIVA</v>
          </cell>
          <cell r="H65" t="str">
            <v>REPARACION DIRECTA</v>
          </cell>
          <cell r="I65" t="str">
            <v>JUZGADO 02 ADMINISTRATIVO ORAL DE MONTERIA</v>
          </cell>
          <cell r="J65" t="str">
            <v>SENADO DE LA REPUBLICA</v>
          </cell>
          <cell r="K65"/>
          <cell r="L65" t="str">
            <v>DEMANDADO</v>
          </cell>
          <cell r="M65" t="str">
            <v>JUZGADO 02 ADMINISTRATIVO DE MONTERIA</v>
          </cell>
          <cell r="N65" t="str">
            <v>2017/11/01</v>
          </cell>
          <cell r="O65" t="str">
            <v>2017/09/18</v>
          </cell>
          <cell r="P65"/>
          <cell r="Q65" t="str">
            <v>72133518</v>
          </cell>
          <cell r="R65" t="str">
            <v>JAIRO DIAZ SIERRA</v>
          </cell>
          <cell r="S65"/>
          <cell r="T65" t="str">
            <v>72133518/JAIRO DIAZ SIERRA</v>
          </cell>
          <cell r="U65"/>
          <cell r="V65"/>
          <cell r="W65"/>
          <cell r="X65" t="str">
            <v>NO</v>
          </cell>
          <cell r="Y65" t="str">
            <v>DAÑOS DERIVADOS DE LA ACTIVIDAD LEGISLATIVA</v>
          </cell>
          <cell r="Z65" t="str">
            <v>MINISTERIO DE JUSTICIA Y DEL DERECHO</v>
          </cell>
          <cell r="AA65"/>
          <cell r="AB65" t="str">
            <v>SI</v>
          </cell>
          <cell r="AC65" t="str">
            <v>D</v>
          </cell>
          <cell r="AD65">
            <v>55502244</v>
          </cell>
          <cell r="AE65">
            <v>0</v>
          </cell>
          <cell r="AF65">
            <v>86970380.173456997</v>
          </cell>
          <cell r="AG65">
            <v>0</v>
          </cell>
          <cell r="AH65">
            <v>55502244</v>
          </cell>
          <cell r="AI65">
            <v>86970380.173456997</v>
          </cell>
          <cell r="AJ65">
            <v>55502244</v>
          </cell>
          <cell r="AK65"/>
          <cell r="AL65">
            <v>55502244</v>
          </cell>
          <cell r="AM65">
            <v>86970380.173456997</v>
          </cell>
        </row>
        <row r="66">
          <cell r="D66" t="str">
            <v>23001333300220170035900</v>
          </cell>
          <cell r="E66" t="str">
            <v>CAMBIO DEL CÓDIGO ÚNICO DEL PROCESO ACTUAL (CAMBIO DEL CONSECUTIVO DE RECURSO)</v>
          </cell>
          <cell r="F66" t="str">
            <v>23001333300220170035901</v>
          </cell>
          <cell r="G66" t="str">
            <v>CONTENCIOSO ADMINISTRATIVA</v>
          </cell>
          <cell r="H66" t="str">
            <v>REPARACION DIRECTA</v>
          </cell>
          <cell r="I66" t="str">
            <v>JUZGADO 02 ADMINISTRATIVO ORAL DE MONTERIA</v>
          </cell>
          <cell r="J66" t="str">
            <v>SENADO DE LA REPUBLICA</v>
          </cell>
          <cell r="K66"/>
          <cell r="L66" t="str">
            <v>DEMANDADO</v>
          </cell>
          <cell r="M66" t="str">
            <v>JUZGADO 02 ADMINISTRATIVO DE MONTERIA</v>
          </cell>
          <cell r="N66" t="str">
            <v>2017/11/01</v>
          </cell>
          <cell r="O66" t="str">
            <v>2017/09/18</v>
          </cell>
          <cell r="P66"/>
          <cell r="Q66" t="str">
            <v>72133518</v>
          </cell>
          <cell r="R66" t="str">
            <v>JAIRO DIAZ SIERRA</v>
          </cell>
          <cell r="S66"/>
          <cell r="T66" t="str">
            <v>72133518/JAIRO DIAZ SIERRA</v>
          </cell>
          <cell r="U66"/>
          <cell r="V66"/>
          <cell r="W66"/>
          <cell r="X66" t="str">
            <v>NO</v>
          </cell>
          <cell r="Y66" t="str">
            <v>ERROR JUDICIAL</v>
          </cell>
          <cell r="Z66" t="str">
            <v>OPERACION EKOGUI</v>
          </cell>
          <cell r="AA66"/>
          <cell r="AB66" t="str">
            <v>SI</v>
          </cell>
          <cell r="AC66" t="str">
            <v>D</v>
          </cell>
          <cell r="AD66">
            <v>55502244</v>
          </cell>
          <cell r="AE66">
            <v>0</v>
          </cell>
          <cell r="AF66">
            <v>86970380.173456997</v>
          </cell>
          <cell r="AG66">
            <v>0</v>
          </cell>
          <cell r="AH66">
            <v>55502244</v>
          </cell>
          <cell r="AI66">
            <v>86970380.173456997</v>
          </cell>
          <cell r="AJ66">
            <v>55502244</v>
          </cell>
          <cell r="AK66"/>
          <cell r="AL66">
            <v>55502244</v>
          </cell>
          <cell r="AM66">
            <v>86970380.173456997</v>
          </cell>
        </row>
        <row r="67">
          <cell r="D67" t="str">
            <v>81001333300220160004300</v>
          </cell>
          <cell r="E67"/>
          <cell r="F67"/>
          <cell r="G67" t="str">
            <v>CONTENCIOSO ADMINISTRATIVA</v>
          </cell>
          <cell r="H67" t="str">
            <v>REPARACION DIRECTA</v>
          </cell>
          <cell r="I67" t="str">
            <v>JUZGADO 02 ADMINISTRATIVO ORAL DE ARAUCA</v>
          </cell>
          <cell r="J67" t="str">
            <v>SENADO DE LA REPUBLICA</v>
          </cell>
          <cell r="K67"/>
          <cell r="L67" t="str">
            <v>DEMANDADO</v>
          </cell>
          <cell r="M67" t="str">
            <v>DESPACHO 00 DEL TRIBUNAL ADMINISTRATIVO DE ARAUCA</v>
          </cell>
          <cell r="N67" t="str">
            <v>2017/11/01</v>
          </cell>
          <cell r="O67" t="str">
            <v>2016/09/12</v>
          </cell>
          <cell r="P67"/>
          <cell r="Q67" t="str">
            <v>5795938</v>
          </cell>
          <cell r="R67" t="str">
            <v>OMAR GOMEZ CARREÑO</v>
          </cell>
          <cell r="S67"/>
          <cell r="T67" t="str">
            <v>5795938/OMAR GOMEZ CARREÑO</v>
          </cell>
          <cell r="U67"/>
          <cell r="V67"/>
          <cell r="W67"/>
          <cell r="X67" t="str">
            <v>NO</v>
          </cell>
          <cell r="Y67" t="str">
            <v>DAÑOS DERIVADOS DE LA ACTIVIDAD LEGISLATIVA</v>
          </cell>
          <cell r="Z67" t="str">
            <v>SENADO DE LA REPUBLICA</v>
          </cell>
          <cell r="AA67"/>
          <cell r="AB67" t="str">
            <v>SI</v>
          </cell>
          <cell r="AC67" t="str">
            <v>D</v>
          </cell>
          <cell r="AD67">
            <v>4532350</v>
          </cell>
          <cell r="AE67">
            <v>0</v>
          </cell>
          <cell r="AF67">
            <v>7384040.159364</v>
          </cell>
          <cell r="AG67">
            <v>0</v>
          </cell>
          <cell r="AH67">
            <v>4532350</v>
          </cell>
          <cell r="AI67">
            <v>7384040.159364</v>
          </cell>
          <cell r="AJ67">
            <v>4532350</v>
          </cell>
          <cell r="AK67"/>
          <cell r="AL67">
            <v>4532350</v>
          </cell>
          <cell r="AM67">
            <v>7384040.159364</v>
          </cell>
        </row>
        <row r="68">
          <cell r="D68" t="str">
            <v>81001333100120160012600</v>
          </cell>
          <cell r="E68"/>
          <cell r="F68"/>
          <cell r="G68" t="str">
            <v>CONTENCIOSO ADMINISTRATIVA</v>
          </cell>
          <cell r="H68" t="str">
            <v>REPARACION DIRECTA</v>
          </cell>
          <cell r="I68" t="str">
            <v>JUZGADO 01 ADMINISTRATIVO DE ARAUCA</v>
          </cell>
          <cell r="J68" t="str">
            <v>SENADO DE LA REPUBLICA</v>
          </cell>
          <cell r="K68"/>
          <cell r="L68" t="str">
            <v>DEMANDADO</v>
          </cell>
          <cell r="M68" t="str">
            <v>DESPACHO 01 DEL TRIBUNAL ADMINISTRATIVO DE ARAUCA</v>
          </cell>
          <cell r="N68" t="str">
            <v>2017/12/01</v>
          </cell>
          <cell r="O68" t="str">
            <v>2017/03/16</v>
          </cell>
          <cell r="P68"/>
          <cell r="Q68" t="str">
            <v>96194256</v>
          </cell>
          <cell r="R68" t="str">
            <v>JOSE ALCIDES CUTA CARDOZO</v>
          </cell>
          <cell r="S68"/>
          <cell r="T68" t="str">
            <v>96194256/JOSE ALCIDES CUTA CARDOZO</v>
          </cell>
          <cell r="U68"/>
          <cell r="V68"/>
          <cell r="W68"/>
          <cell r="X68" t="str">
            <v>NO</v>
          </cell>
          <cell r="Y68" t="str">
            <v>DAÑOS DERIVADOS DE ACTO ADMINISTRATIVO LICITO</v>
          </cell>
          <cell r="Z68" t="str">
            <v>OPERACION EKOGUI</v>
          </cell>
          <cell r="AA68"/>
          <cell r="AB68" t="str">
            <v>SI</v>
          </cell>
          <cell r="AC68" t="str">
            <v>D</v>
          </cell>
          <cell r="AD68">
            <v>1016899</v>
          </cell>
          <cell r="AE68">
            <v>0</v>
          </cell>
          <cell r="AF68">
            <v>1608467.129581</v>
          </cell>
          <cell r="AG68">
            <v>0</v>
          </cell>
          <cell r="AH68">
            <v>1016899</v>
          </cell>
          <cell r="AI68">
            <v>1608467.129581</v>
          </cell>
          <cell r="AJ68">
            <v>1016899</v>
          </cell>
          <cell r="AK68"/>
          <cell r="AL68">
            <v>1016899</v>
          </cell>
          <cell r="AM68">
            <v>1608467.129581</v>
          </cell>
        </row>
        <row r="69">
          <cell r="D69" t="str">
            <v>81001333100120160012600</v>
          </cell>
          <cell r="E69"/>
          <cell r="F69"/>
          <cell r="G69" t="str">
            <v>CONTENCIOSO ADMINISTRATIVA</v>
          </cell>
          <cell r="H69" t="str">
            <v>REPARACION DIRECTA</v>
          </cell>
          <cell r="I69" t="str">
            <v>JUZGADO 01 ADMINISTRATIVO DE ARAUCA</v>
          </cell>
          <cell r="J69" t="str">
            <v>SENADO DE LA REPUBLICA</v>
          </cell>
          <cell r="K69"/>
          <cell r="L69" t="str">
            <v>DEMANDADO</v>
          </cell>
          <cell r="M69" t="str">
            <v>DESPACHO 01 DEL TRIBUNAL ADMINISTRATIVO DE ARAUCA</v>
          </cell>
          <cell r="N69" t="str">
            <v>2017/12/01</v>
          </cell>
          <cell r="O69" t="str">
            <v>2017/03/16</v>
          </cell>
          <cell r="P69"/>
          <cell r="Q69" t="str">
            <v>96194256</v>
          </cell>
          <cell r="R69" t="str">
            <v>JOSE ALCIDES CUTA CARDOZO</v>
          </cell>
          <cell r="S69"/>
          <cell r="T69" t="str">
            <v>96194256/JOSE ALCIDES CUTA CARDOZO</v>
          </cell>
          <cell r="U69"/>
          <cell r="V69"/>
          <cell r="W69"/>
          <cell r="X69" t="str">
            <v>NO</v>
          </cell>
          <cell r="Y69" t="str">
            <v>DEFECTUOSO FUNCIONAMIENTO DE LA ADMINISTRACION DE JUSTICIA</v>
          </cell>
          <cell r="Z69" t="str">
            <v>DIRECCION EJECUTIVA DE ADMINISTRACION JUDICIAL - SECCIONAL CUCUTA</v>
          </cell>
          <cell r="AA69"/>
          <cell r="AB69" t="str">
            <v>SI</v>
          </cell>
          <cell r="AC69" t="str">
            <v>D</v>
          </cell>
          <cell r="AD69">
            <v>1016899</v>
          </cell>
          <cell r="AE69">
            <v>0</v>
          </cell>
          <cell r="AF69">
            <v>1608467.129581</v>
          </cell>
          <cell r="AG69">
            <v>0</v>
          </cell>
          <cell r="AH69">
            <v>1016899</v>
          </cell>
          <cell r="AI69">
            <v>1608467.129581</v>
          </cell>
          <cell r="AJ69">
            <v>1016899</v>
          </cell>
          <cell r="AK69"/>
          <cell r="AL69">
            <v>1016899</v>
          </cell>
          <cell r="AM69">
            <v>1608467.129581</v>
          </cell>
        </row>
        <row r="70">
          <cell r="D70" t="str">
            <v>68001333300820170024600</v>
          </cell>
          <cell r="E70"/>
          <cell r="F70"/>
          <cell r="G70" t="str">
            <v>CONTENCIOSO ADMINISTRATIVA</v>
          </cell>
          <cell r="H70" t="str">
            <v>REPARACION DIRECTA</v>
          </cell>
          <cell r="I70" t="str">
            <v>JUZGADO 08 ADMINISTRATIVO ORAL DE BUCARAMANGA</v>
          </cell>
          <cell r="J70" t="str">
            <v>SENADO DE LA REPUBLICA</v>
          </cell>
          <cell r="K70"/>
          <cell r="L70" t="str">
            <v>DEMANDADO</v>
          </cell>
          <cell r="M70" t="str">
            <v>DESPACHO 00 DEL TRIBUNAL ADMINISTRATIVO ORAL DE SANTANDER</v>
          </cell>
          <cell r="N70" t="str">
            <v>2018/02/08</v>
          </cell>
          <cell r="O70" t="str">
            <v>2017/08/03</v>
          </cell>
          <cell r="P70" t="str">
            <v>2017/08/04</v>
          </cell>
          <cell r="Q70" t="str">
            <v>13846129</v>
          </cell>
          <cell r="R70" t="str">
            <v>DANIEL VILLAMIZAR BASTO</v>
          </cell>
          <cell r="S70"/>
          <cell r="T70" t="str">
            <v>13846129/DANIEL VILLAMIZAR BASTO</v>
          </cell>
          <cell r="U70"/>
          <cell r="V70"/>
          <cell r="W70"/>
          <cell r="X70" t="str">
            <v>NO</v>
          </cell>
          <cell r="Y70" t="str">
            <v>ERROR JUDICIAL</v>
          </cell>
          <cell r="Z70" t="str">
            <v>OPERACION EKOGUI</v>
          </cell>
          <cell r="AA70"/>
          <cell r="AB70" t="str">
            <v>SI</v>
          </cell>
          <cell r="AC70" t="str">
            <v>D</v>
          </cell>
          <cell r="AD70">
            <v>101078037</v>
          </cell>
          <cell r="AE70">
            <v>221315100</v>
          </cell>
          <cell r="AF70">
            <v>158450121.01306999</v>
          </cell>
          <cell r="AG70">
            <v>427050000</v>
          </cell>
          <cell r="AH70">
            <v>322393137</v>
          </cell>
          <cell r="AI70">
            <v>585500121.01306999</v>
          </cell>
          <cell r="AJ70">
            <v>322393137</v>
          </cell>
          <cell r="AK70"/>
          <cell r="AL70">
            <v>322393137</v>
          </cell>
          <cell r="AM70">
            <v>585500121.01306999</v>
          </cell>
        </row>
        <row r="71">
          <cell r="D71" t="str">
            <v>54001333300120170023900</v>
          </cell>
          <cell r="E71"/>
          <cell r="F71"/>
          <cell r="G71" t="str">
            <v>CONTENCIOSO ADMINISTRATIVA</v>
          </cell>
          <cell r="H71" t="str">
            <v>REPARACION DIRECTA</v>
          </cell>
          <cell r="I71" t="str">
            <v>JUZGADO 01 ADMINISTRATIVO ORAL DE CUCUTA</v>
          </cell>
          <cell r="J71" t="str">
            <v>SENADO DE LA REPUBLICA</v>
          </cell>
          <cell r="K71"/>
          <cell r="L71" t="str">
            <v>DEMANDADO</v>
          </cell>
          <cell r="M71" t="str">
            <v>JUZGADO 13 ADMINISTRATIVO ORAL DE CUCUTA</v>
          </cell>
          <cell r="N71" t="str">
            <v>2018/03/08</v>
          </cell>
          <cell r="O71" t="str">
            <v>2017/10/03</v>
          </cell>
          <cell r="P71" t="str">
            <v>2017/02/22</v>
          </cell>
          <cell r="Q71" t="str">
            <v>21227223</v>
          </cell>
          <cell r="R71" t="str">
            <v>MARIA NELLY MARTINEZ CORTES</v>
          </cell>
          <cell r="S71"/>
          <cell r="T71" t="str">
            <v>2043544/ANTONIO LIBARDO ESCAMILLA\1098603885/LUISA FERNANDA ESCAMILLA MARTINEZ\21227223/MARIA NELLY MARTINEZ CORTES</v>
          </cell>
          <cell r="U71"/>
          <cell r="V71"/>
          <cell r="W71" t="str">
            <v>FALLO 2017-00049 2014-07-09</v>
          </cell>
          <cell r="X71" t="str">
            <v>NO</v>
          </cell>
          <cell r="Y71" t="str">
            <v>DEFECTUOSO FUNCIONAMIENTO DE LA ADMINISTRACION DE JUSTICIA</v>
          </cell>
          <cell r="Z71" t="str">
            <v>DIRECCION EJECUTIVA DE ADMINISTRACION JUDICIAL - SECCIONAL CUCUTA</v>
          </cell>
          <cell r="AA71"/>
          <cell r="AB71" t="str">
            <v>SI</v>
          </cell>
          <cell r="AC71" t="str">
            <v>D</v>
          </cell>
          <cell r="AD71">
            <v>1004000000</v>
          </cell>
          <cell r="AE71">
            <v>442630200</v>
          </cell>
          <cell r="AF71">
            <v>1572975193.3594</v>
          </cell>
          <cell r="AG71">
            <v>854100000</v>
          </cell>
          <cell r="AH71">
            <v>1446630200</v>
          </cell>
          <cell r="AI71">
            <v>2427075193.3593998</v>
          </cell>
          <cell r="AJ71">
            <v>283534480</v>
          </cell>
          <cell r="AK71"/>
          <cell r="AL71">
            <v>1446630200</v>
          </cell>
          <cell r="AM71">
            <v>2427075193.3593998</v>
          </cell>
        </row>
        <row r="72">
          <cell r="D72" t="str">
            <v>54001333300120170023900</v>
          </cell>
          <cell r="E72"/>
          <cell r="F72"/>
          <cell r="G72" t="str">
            <v>CONTENCIOSO ADMINISTRATIVA</v>
          </cell>
          <cell r="H72" t="str">
            <v>REPARACION DIRECTA</v>
          </cell>
          <cell r="I72" t="str">
            <v>JUZGADO 01 ADMINISTRATIVO ORAL DE CUCUTA</v>
          </cell>
          <cell r="J72" t="str">
            <v>SENADO DE LA REPUBLICA</v>
          </cell>
          <cell r="K72"/>
          <cell r="L72" t="str">
            <v>DEMANDADO</v>
          </cell>
          <cell r="M72" t="str">
            <v>JUZGADO 13 ADMINISTRATIVO ORAL DE CUCUTA</v>
          </cell>
          <cell r="N72" t="str">
            <v>2018/03/08</v>
          </cell>
          <cell r="O72" t="str">
            <v>2017/10/03</v>
          </cell>
          <cell r="P72" t="str">
            <v>2017/02/22</v>
          </cell>
          <cell r="Q72" t="str">
            <v>21227223</v>
          </cell>
          <cell r="R72" t="str">
            <v>MARIA NELLY MARTINEZ CORTES</v>
          </cell>
          <cell r="S72"/>
          <cell r="T72" t="str">
            <v>2043544/ANTONIO LIBARDO ESCAMILLA\1098603885/LUISA FERNANDA ESCAMILLA MARTINEZ\21227223/MARIA NELLY MARTINEZ CORTES</v>
          </cell>
          <cell r="U72"/>
          <cell r="V72"/>
          <cell r="W72" t="str">
            <v>FALLO 2017-00049 2014-07-09</v>
          </cell>
          <cell r="X72" t="str">
            <v>NO</v>
          </cell>
          <cell r="Y72" t="str">
            <v>DESPOJO JURIDICO Y MATERIAL DE TIERRAS</v>
          </cell>
          <cell r="Z72" t="str">
            <v>OPERACION EKOGUI</v>
          </cell>
          <cell r="AA72"/>
          <cell r="AB72" t="str">
            <v>SI</v>
          </cell>
          <cell r="AC72" t="str">
            <v>D</v>
          </cell>
          <cell r="AD72">
            <v>1004000000</v>
          </cell>
          <cell r="AE72">
            <v>442630200</v>
          </cell>
          <cell r="AF72">
            <v>1572975193.3594</v>
          </cell>
          <cell r="AG72">
            <v>854100000</v>
          </cell>
          <cell r="AH72">
            <v>1446630200</v>
          </cell>
          <cell r="AI72">
            <v>2427075193.3593998</v>
          </cell>
          <cell r="AJ72">
            <v>283534480</v>
          </cell>
          <cell r="AK72"/>
          <cell r="AL72">
            <v>1446630200</v>
          </cell>
          <cell r="AM72">
            <v>2427075193.3593998</v>
          </cell>
        </row>
        <row r="73">
          <cell r="D73" t="str">
            <v>25000234100020170197800</v>
          </cell>
          <cell r="E73" t="str">
            <v>CAMBIO DEL CÓDIGO ÚNICO DEL PROCESO ACTUAL</v>
          </cell>
          <cell r="F73" t="str">
            <v>25000234100020170198701</v>
          </cell>
          <cell r="G73" t="str">
            <v>CONTENCIOSO ADMINISTRATIVA</v>
          </cell>
          <cell r="H73" t="str">
            <v>REPARACION DE LOS PERJUICIOS CAUSADOS A UN GRUPO</v>
          </cell>
          <cell r="I73" t="str">
            <v>DESPACHO 00 DE LA SECCION PRIMERA ORAL DEL TRIBUNAL ADMINISTRATIVO DE CUNDINAMARCA</v>
          </cell>
          <cell r="J73" t="str">
            <v>SENADO DE LA REPUBLICA</v>
          </cell>
          <cell r="K73"/>
          <cell r="L73" t="str">
            <v>DEMANDADO</v>
          </cell>
          <cell r="M73" t="str">
            <v>DESPACHO 00 DE LA SECCION TERCERA DEL CONSEJO DE ESTADO</v>
          </cell>
          <cell r="N73" t="str">
            <v>2018/04/08</v>
          </cell>
          <cell r="O73" t="str">
            <v>2018/03/14</v>
          </cell>
          <cell r="P73"/>
          <cell r="Q73" t="str">
            <v>41405846</v>
          </cell>
          <cell r="R73" t="str">
            <v>PAULINA BLANCO BARRERA</v>
          </cell>
          <cell r="S73"/>
          <cell r="T73" t="str">
            <v>41405846/PAULINA BLANCO BARRERA</v>
          </cell>
          <cell r="U73"/>
          <cell r="V73"/>
          <cell r="W73"/>
          <cell r="X73" t="str">
            <v>NO</v>
          </cell>
          <cell r="Y73" t="str">
            <v>ILEGALIDAD DEL ACTO ADMINISTRATIVO QUE APRUEBA TARIFAS DE ENERGIA Y GAS COMBUSTIBLE</v>
          </cell>
          <cell r="Z73" t="str">
            <v>OPERACION EKOGUI</v>
          </cell>
          <cell r="AA73"/>
          <cell r="AB73" t="str">
            <v>SI</v>
          </cell>
          <cell r="AC73" t="str">
            <v>D</v>
          </cell>
          <cell r="AD73"/>
          <cell r="AE73"/>
          <cell r="AF73"/>
          <cell r="AG73"/>
          <cell r="AH73"/>
          <cell r="AI73"/>
          <cell r="AJ73">
            <v>2719698000000</v>
          </cell>
          <cell r="AK73"/>
          <cell r="AL73">
            <v>2719698000000</v>
          </cell>
          <cell r="AM73">
            <v>4171026036574.4199</v>
          </cell>
        </row>
        <row r="74">
          <cell r="D74" t="str">
            <v>25000233600020180022700</v>
          </cell>
          <cell r="E74"/>
          <cell r="F74"/>
          <cell r="G74" t="str">
            <v>CONTENCIOSO ADMINISTRATIVA</v>
          </cell>
          <cell r="H74" t="str">
            <v>CONTROVERSIAS CONTRACTUALES</v>
          </cell>
          <cell r="I74" t="str">
            <v>DESPACHO 00 DE LA SECCION TERCERA DEL TRIBUNAL ADMINISTRATIVO ORAL DE CUNDINAMARCA</v>
          </cell>
          <cell r="J74" t="str">
            <v>SENADO DE LA REPUBLICA</v>
          </cell>
          <cell r="K74"/>
          <cell r="L74" t="str">
            <v>DEMANDADO</v>
          </cell>
          <cell r="M74" t="str">
            <v>DESPACHO 00 DE LA SECCION TERCERA DEL TRIBUNAL ADMINISTRATIVO DE CUNDINAMARCA</v>
          </cell>
          <cell r="N74" t="str">
            <v>2018/05/04</v>
          </cell>
          <cell r="O74" t="str">
            <v>2018/04/30</v>
          </cell>
          <cell r="P74"/>
          <cell r="Q74" t="str">
            <v>9080663</v>
          </cell>
          <cell r="R74" t="str">
            <v>EMILIANO JOSE ARRIETA MONTERROSA</v>
          </cell>
          <cell r="S74"/>
          <cell r="T74" t="str">
            <v>9080663/EMILIANO JOSE ARRIETA MONTERROSA</v>
          </cell>
          <cell r="U74"/>
          <cell r="V74"/>
          <cell r="W74"/>
          <cell r="X74" t="str">
            <v>NO</v>
          </cell>
          <cell r="Y74" t="str">
            <v>NO RECONOCIMIENTO DE HONORARIOS</v>
          </cell>
          <cell r="Z74" t="str">
            <v>SENADO DE LA REPUBLICA</v>
          </cell>
          <cell r="AA74"/>
          <cell r="AB74" t="str">
            <v>SI</v>
          </cell>
          <cell r="AC74" t="str">
            <v>D</v>
          </cell>
          <cell r="AD74">
            <v>535235664</v>
          </cell>
          <cell r="AE74">
            <v>0</v>
          </cell>
          <cell r="AF74">
            <v>817083630.91655505</v>
          </cell>
          <cell r="AG74">
            <v>0</v>
          </cell>
          <cell r="AH74">
            <v>535235664</v>
          </cell>
          <cell r="AI74">
            <v>817083630.91655505</v>
          </cell>
          <cell r="AJ74">
            <v>535235664</v>
          </cell>
          <cell r="AK74"/>
          <cell r="AL74">
            <v>535235664</v>
          </cell>
          <cell r="AM74">
            <v>817083630.91655505</v>
          </cell>
        </row>
        <row r="75">
          <cell r="D75" t="str">
            <v>05001233300020180037400</v>
          </cell>
          <cell r="E75"/>
          <cell r="F75"/>
          <cell r="G75" t="str">
            <v>CONTENCIOSO ADMINISTRATIVA</v>
          </cell>
          <cell r="H75" t="str">
            <v>REPARACION DIRECTA</v>
          </cell>
          <cell r="I75" t="str">
            <v>DESPACHO 00 DEL TRIBUNAL ADMINISTRATIVO ORAL DE ANTIOQUIA</v>
          </cell>
          <cell r="J75" t="str">
            <v>SENADO DE LA REPUBLICA</v>
          </cell>
          <cell r="K75"/>
          <cell r="L75" t="str">
            <v>DEMANDADO</v>
          </cell>
          <cell r="M75" t="str">
            <v>DESPACHO 00 DEL TRIBUNAL ADMINISTRATIVO DE ANTIOQUIA</v>
          </cell>
          <cell r="N75" t="str">
            <v>2018/05/23</v>
          </cell>
          <cell r="O75" t="str">
            <v>2018/04/02</v>
          </cell>
          <cell r="P75" t="str">
            <v>2022/02/28</v>
          </cell>
          <cell r="Q75" t="str">
            <v>15520504</v>
          </cell>
          <cell r="R75" t="str">
            <v>GUILLERMO LEON RESTREPO RICO</v>
          </cell>
          <cell r="S75"/>
          <cell r="T75" t="str">
            <v>70412556/GABRIEL JAIME VASQUEZ GUERRERO\15520504/GUILLERMO LEON RESTREPO RICO</v>
          </cell>
          <cell r="U75"/>
          <cell r="V75"/>
          <cell r="W75"/>
          <cell r="X75" t="str">
            <v>NO</v>
          </cell>
          <cell r="Y75" t="str">
            <v>DAÑOS DERIVADOS DE LA ACTIVIDAD LEGISLATIVA</v>
          </cell>
          <cell r="Z75" t="str">
            <v>OPERACION EKOGUI</v>
          </cell>
          <cell r="AA75"/>
          <cell r="AB75" t="str">
            <v>SI</v>
          </cell>
          <cell r="AC75" t="str">
            <v>D</v>
          </cell>
          <cell r="AD75">
            <v>1714472000</v>
          </cell>
          <cell r="AE75">
            <v>0</v>
          </cell>
          <cell r="AF75">
            <v>2617290104.3170571</v>
          </cell>
          <cell r="AG75">
            <v>0</v>
          </cell>
          <cell r="AH75">
            <v>1714472000</v>
          </cell>
          <cell r="AI75">
            <v>2617290104.3170571</v>
          </cell>
          <cell r="AJ75">
            <v>1714472000</v>
          </cell>
          <cell r="AK75"/>
          <cell r="AL75">
            <v>1714472000</v>
          </cell>
          <cell r="AM75">
            <v>2617290104.3170571</v>
          </cell>
        </row>
        <row r="76">
          <cell r="D76" t="str">
            <v>05001233300020180037400</v>
          </cell>
          <cell r="E76"/>
          <cell r="F76"/>
          <cell r="G76" t="str">
            <v>CONTENCIOSO ADMINISTRATIVA</v>
          </cell>
          <cell r="H76" t="str">
            <v>REPARACION DIRECTA</v>
          </cell>
          <cell r="I76" t="str">
            <v>DESPACHO 00 DEL TRIBUNAL ADMINISTRATIVO ORAL DE ANTIOQUIA</v>
          </cell>
          <cell r="J76" t="str">
            <v>SENADO DE LA REPUBLICA</v>
          </cell>
          <cell r="K76"/>
          <cell r="L76" t="str">
            <v>DEMANDADO</v>
          </cell>
          <cell r="M76" t="str">
            <v>DESPACHO 00 DEL TRIBUNAL ADMINISTRATIVO DE ANTIOQUIA</v>
          </cell>
          <cell r="N76" t="str">
            <v>2018/05/23</v>
          </cell>
          <cell r="O76" t="str">
            <v>2018/04/02</v>
          </cell>
          <cell r="P76" t="str">
            <v>2022/02/28</v>
          </cell>
          <cell r="Q76" t="str">
            <v>15520504</v>
          </cell>
          <cell r="R76" t="str">
            <v>GUILLERMO LEON RESTREPO RICO</v>
          </cell>
          <cell r="S76"/>
          <cell r="T76" t="str">
            <v>70412556/GABRIEL JAIME VASQUEZ GUERRERO\15520504/GUILLERMO LEON RESTREPO RICO</v>
          </cell>
          <cell r="U76"/>
          <cell r="V76"/>
          <cell r="W76"/>
          <cell r="X76" t="str">
            <v>NO</v>
          </cell>
          <cell r="Y76" t="str">
            <v>DEFECTUOSO FUNCIONAMIENTO DE LA ADMINISTRACION DE JUSTICIA</v>
          </cell>
          <cell r="Z76" t="str">
            <v>DIRECCION EJECUTIVA DE ADMINISTRACION JUDICIAL - SECCIONAL MEDELLIN</v>
          </cell>
          <cell r="AA76"/>
          <cell r="AB76" t="str">
            <v>SI</v>
          </cell>
          <cell r="AC76" t="str">
            <v>D</v>
          </cell>
          <cell r="AD76">
            <v>1714472000</v>
          </cell>
          <cell r="AE76">
            <v>0</v>
          </cell>
          <cell r="AF76">
            <v>2617290104.3170571</v>
          </cell>
          <cell r="AG76">
            <v>0</v>
          </cell>
          <cell r="AH76">
            <v>1714472000</v>
          </cell>
          <cell r="AI76">
            <v>2617290104.3170571</v>
          </cell>
          <cell r="AJ76">
            <v>1714472000</v>
          </cell>
          <cell r="AK76"/>
          <cell r="AL76">
            <v>1714472000</v>
          </cell>
          <cell r="AM76">
            <v>2617290104.3170571</v>
          </cell>
        </row>
        <row r="77">
          <cell r="D77" t="str">
            <v>68001333300520170013000</v>
          </cell>
          <cell r="E77"/>
          <cell r="F77"/>
          <cell r="G77" t="str">
            <v>CONTENCIOSO ADMINISTRATIVA</v>
          </cell>
          <cell r="H77" t="str">
            <v>REPARACION DIRECTA</v>
          </cell>
          <cell r="I77" t="str">
            <v>JUZGADO 05 ADMINISTRATIVO ORAL DE BUCARAMANGA</v>
          </cell>
          <cell r="J77" t="str">
            <v>SENADO DE LA REPUBLICA</v>
          </cell>
          <cell r="K77"/>
          <cell r="L77" t="str">
            <v>DEMANDADO</v>
          </cell>
          <cell r="M77" t="str">
            <v>JUZGADO 06 ADMINISTRATIVO DE BUCARAMANGA</v>
          </cell>
          <cell r="N77" t="str">
            <v>2018/05/26</v>
          </cell>
          <cell r="O77" t="str">
            <v>2017/08/29</v>
          </cell>
          <cell r="P77"/>
          <cell r="Q77" t="str">
            <v>13846129</v>
          </cell>
          <cell r="R77" t="str">
            <v>DANIEL VILLAMIZAR BASTO</v>
          </cell>
          <cell r="S77"/>
          <cell r="T77" t="str">
            <v>13846129/DANIEL VILLAMIZAR BASTO</v>
          </cell>
          <cell r="U77"/>
          <cell r="V77"/>
          <cell r="W77"/>
          <cell r="X77" t="str">
            <v>NO</v>
          </cell>
          <cell r="Y77" t="str">
            <v>DAÑOS DERIVADOS DE LA ACTIVIDAD LEGISLATIVA</v>
          </cell>
          <cell r="Z77" t="str">
            <v>SENADO DE LA REPUBLICA</v>
          </cell>
          <cell r="AA77"/>
          <cell r="AB77" t="str">
            <v>SI</v>
          </cell>
          <cell r="AC77" t="str">
            <v>D</v>
          </cell>
          <cell r="AD77">
            <v>98597816</v>
          </cell>
          <cell r="AE77">
            <v>221315100</v>
          </cell>
          <cell r="AF77">
            <v>154562121.906111</v>
          </cell>
          <cell r="AG77">
            <v>427050000</v>
          </cell>
          <cell r="AH77">
            <v>319912916</v>
          </cell>
          <cell r="AI77">
            <v>581612121.906111</v>
          </cell>
          <cell r="AJ77">
            <v>98597816</v>
          </cell>
          <cell r="AK77"/>
          <cell r="AL77">
            <v>319912916</v>
          </cell>
          <cell r="AM77">
            <v>581612121.906111</v>
          </cell>
        </row>
        <row r="78">
          <cell r="D78" t="str">
            <v>68001333300520170013000</v>
          </cell>
          <cell r="E78"/>
          <cell r="F78"/>
          <cell r="G78" t="str">
            <v>CONTENCIOSO ADMINISTRATIVA</v>
          </cell>
          <cell r="H78" t="str">
            <v>REPARACION DIRECTA</v>
          </cell>
          <cell r="I78" t="str">
            <v>JUZGADO 05 ADMINISTRATIVO ORAL DE BUCARAMANGA</v>
          </cell>
          <cell r="J78" t="str">
            <v>SENADO DE LA REPUBLICA</v>
          </cell>
          <cell r="K78"/>
          <cell r="L78" t="str">
            <v>DEMANDADO</v>
          </cell>
          <cell r="M78" t="str">
            <v>JUZGADO 06 ADMINISTRATIVO DE BUCARAMANGA</v>
          </cell>
          <cell r="N78" t="str">
            <v>2018/05/26</v>
          </cell>
          <cell r="O78" t="str">
            <v>2017/08/29</v>
          </cell>
          <cell r="P78"/>
          <cell r="Q78" t="str">
            <v>13846129</v>
          </cell>
          <cell r="R78" t="str">
            <v>DANIEL VILLAMIZAR BASTO</v>
          </cell>
          <cell r="S78"/>
          <cell r="T78" t="str">
            <v>13846129/DANIEL VILLAMIZAR BASTO</v>
          </cell>
          <cell r="U78"/>
          <cell r="V78"/>
          <cell r="W78"/>
          <cell r="X78" t="str">
            <v>NO</v>
          </cell>
          <cell r="Y78" t="str">
            <v>DEFECTUOSO FUNCIONAMIENTO DE LA ADMINISTRACION DE JUSTICIA</v>
          </cell>
          <cell r="Z78" t="str">
            <v>DIRECCION EJECUTIVA DE ADMINISTRACION JUDICIAL - SECCIONAL BUCARAMANGA</v>
          </cell>
          <cell r="AA78"/>
          <cell r="AB78" t="str">
            <v>SI</v>
          </cell>
          <cell r="AC78" t="str">
            <v>D</v>
          </cell>
          <cell r="AD78">
            <v>98597816</v>
          </cell>
          <cell r="AE78">
            <v>221315100</v>
          </cell>
          <cell r="AF78">
            <v>154562121.906111</v>
          </cell>
          <cell r="AG78">
            <v>427050000</v>
          </cell>
          <cell r="AH78">
            <v>319912916</v>
          </cell>
          <cell r="AI78">
            <v>581612121.906111</v>
          </cell>
          <cell r="AJ78">
            <v>98597816</v>
          </cell>
          <cell r="AK78"/>
          <cell r="AL78">
            <v>319912916</v>
          </cell>
          <cell r="AM78">
            <v>581612121.906111</v>
          </cell>
        </row>
        <row r="79">
          <cell r="D79" t="str">
            <v>47001233300020180013200</v>
          </cell>
          <cell r="E79"/>
          <cell r="F79"/>
          <cell r="G79" t="str">
            <v>CONTENCIOSO ADMINISTRATIVA</v>
          </cell>
          <cell r="H79" t="str">
            <v>PROTECCION DE LOS DERECHOS E INTERESES COLECTIVOS</v>
          </cell>
          <cell r="I79" t="str">
            <v>DESPACHO 00 DEL TRIBUNAL ADMINISTRATIVO ORAL DE MAGDALENA</v>
          </cell>
          <cell r="J79" t="str">
            <v>SENADO DE LA REPUBLICA</v>
          </cell>
          <cell r="K79"/>
          <cell r="L79" t="str">
            <v>DEMANDANTE</v>
          </cell>
          <cell r="M79" t="str">
            <v>DESPACHO 01 DEL TRIBUNAL ADMINISTRATIVO ORAL DE MAGDALENA</v>
          </cell>
          <cell r="N79" t="str">
            <v>2018/06/07</v>
          </cell>
          <cell r="O79" t="str">
            <v>2018/05/09</v>
          </cell>
          <cell r="P79"/>
          <cell r="Q79" t="str">
            <v>800103920</v>
          </cell>
          <cell r="R79" t="str">
            <v>DEPARTAMENTO DEL MAGDALENA</v>
          </cell>
          <cell r="S79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79"/>
          <cell r="U79"/>
          <cell r="V79"/>
          <cell r="W79"/>
          <cell r="X79" t="str">
            <v>NO</v>
          </cell>
          <cell r="Y79" t="str">
            <v>LESION POR FALTA DE ADOPCION DE MEDIDAS DE PROTECCION Y SEGURIDAD</v>
          </cell>
          <cell r="Z79" t="str">
            <v>FONDO ADAPTACION</v>
          </cell>
          <cell r="AA79"/>
          <cell r="AB79" t="str">
            <v>NO</v>
          </cell>
          <cell r="AC79" t="str">
            <v>I</v>
          </cell>
          <cell r="AD79"/>
          <cell r="AE79"/>
          <cell r="AF79"/>
          <cell r="AG79"/>
          <cell r="AH79"/>
          <cell r="AI79"/>
          <cell r="AJ79"/>
          <cell r="AK79">
            <v>0</v>
          </cell>
          <cell r="AL79">
            <v>0</v>
          </cell>
          <cell r="AM79">
            <v>0</v>
          </cell>
        </row>
        <row r="80">
          <cell r="D80" t="str">
            <v>47001233300020180013200</v>
          </cell>
          <cell r="E80"/>
          <cell r="F80"/>
          <cell r="G80" t="str">
            <v>CONTENCIOSO ADMINISTRATIVA</v>
          </cell>
          <cell r="H80" t="str">
            <v>PROTECCION DE LOS DERECHOS E INTERESES COLECTIVOS</v>
          </cell>
          <cell r="I80" t="str">
            <v>DESPACHO 00 DEL TRIBUNAL ADMINISTRATIVO ORAL DE MAGDALENA</v>
          </cell>
          <cell r="J80" t="str">
            <v>SENADO DE LA REPUBLICA</v>
          </cell>
          <cell r="K80"/>
          <cell r="L80" t="str">
            <v>DEMANDANTE</v>
          </cell>
          <cell r="M80" t="str">
            <v>DESPACHO 01 DEL TRIBUNAL ADMINISTRATIVO ORAL DE MAGDALENA</v>
          </cell>
          <cell r="N80" t="str">
            <v>2018/06/07</v>
          </cell>
          <cell r="O80" t="str">
            <v>2018/05/09</v>
          </cell>
          <cell r="P80"/>
          <cell r="Q80" t="str">
            <v>800103920</v>
          </cell>
          <cell r="R80" t="str">
            <v>DEPARTAMENTO DEL MAGDALENA</v>
          </cell>
          <cell r="S80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80"/>
          <cell r="U80"/>
          <cell r="V80"/>
          <cell r="W80"/>
          <cell r="X80" t="str">
            <v>NO</v>
          </cell>
          <cell r="Y80" t="str">
            <v>LESION POR FALTA DE ADOPCION DE MEDIDAS DE PROTECCION Y SEGURIDAD</v>
          </cell>
          <cell r="Z80" t="str">
            <v>FONDO ADAPTACION</v>
          </cell>
          <cell r="AA80"/>
          <cell r="AB80" t="str">
            <v>NO</v>
          </cell>
          <cell r="AC80" t="str">
            <v>I</v>
          </cell>
          <cell r="AD80"/>
          <cell r="AE80"/>
          <cell r="AF80"/>
          <cell r="AG80"/>
          <cell r="AH80"/>
          <cell r="AI80"/>
          <cell r="AJ80"/>
          <cell r="AK80">
            <v>0</v>
          </cell>
          <cell r="AL80">
            <v>0</v>
          </cell>
          <cell r="AM80">
            <v>0</v>
          </cell>
        </row>
        <row r="81">
          <cell r="D81" t="str">
            <v>47001233300020180013200</v>
          </cell>
          <cell r="E81"/>
          <cell r="F81"/>
          <cell r="G81" t="str">
            <v>CONTENCIOSO ADMINISTRATIVA</v>
          </cell>
          <cell r="H81" t="str">
            <v>PROTECCION DE LOS DERECHOS E INTERESES COLECTIVOS</v>
          </cell>
          <cell r="I81" t="str">
            <v>DESPACHO 00 DEL TRIBUNAL ADMINISTRATIVO ORAL DE MAGDALENA</v>
          </cell>
          <cell r="J81" t="str">
            <v>SENADO DE LA REPUBLICA</v>
          </cell>
          <cell r="K81"/>
          <cell r="L81" t="str">
            <v>DEMANDANTE</v>
          </cell>
          <cell r="M81" t="str">
            <v>DESPACHO 01 DEL TRIBUNAL ADMINISTRATIVO ORAL DE MAGDALENA</v>
          </cell>
          <cell r="N81" t="str">
            <v>2018/06/07</v>
          </cell>
          <cell r="O81" t="str">
            <v>2018/05/09</v>
          </cell>
          <cell r="P81"/>
          <cell r="Q81" t="str">
            <v>800103920</v>
          </cell>
          <cell r="R81" t="str">
            <v>DEPARTAMENTO DEL MAGDALENA</v>
          </cell>
          <cell r="S81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81"/>
          <cell r="U81"/>
          <cell r="V81"/>
          <cell r="W81"/>
          <cell r="X81" t="str">
            <v>NO</v>
          </cell>
          <cell r="Y81" t="str">
            <v>LESION POR FALTA DE ADOPCION DE MEDIDAS DE PROTECCION Y SEGURIDAD</v>
          </cell>
          <cell r="Z81" t="str">
            <v>FONDO ADAPTACION</v>
          </cell>
          <cell r="AA81"/>
          <cell r="AB81" t="str">
            <v>NO</v>
          </cell>
          <cell r="AC81" t="str">
            <v>I</v>
          </cell>
          <cell r="AD81"/>
          <cell r="AE81"/>
          <cell r="AF81"/>
          <cell r="AG81"/>
          <cell r="AH81"/>
          <cell r="AI81"/>
          <cell r="AJ81"/>
          <cell r="AK81">
            <v>0</v>
          </cell>
          <cell r="AL81">
            <v>0</v>
          </cell>
          <cell r="AM81">
            <v>0</v>
          </cell>
        </row>
        <row r="82">
          <cell r="D82" t="str">
            <v>47001233300020180013200</v>
          </cell>
          <cell r="E82"/>
          <cell r="F82"/>
          <cell r="G82" t="str">
            <v>CONTENCIOSO ADMINISTRATIVA</v>
          </cell>
          <cell r="H82" t="str">
            <v>PROTECCION DE LOS DERECHOS E INTERESES COLECTIVOS</v>
          </cell>
          <cell r="I82" t="str">
            <v>DESPACHO 00 DEL TRIBUNAL ADMINISTRATIVO ORAL DE MAGDALENA</v>
          </cell>
          <cell r="J82" t="str">
            <v>SENADO DE LA REPUBLICA</v>
          </cell>
          <cell r="K82"/>
          <cell r="L82" t="str">
            <v>DEMANDANTE</v>
          </cell>
          <cell r="M82" t="str">
            <v>DESPACHO 01 DEL TRIBUNAL ADMINISTRATIVO ORAL DE MAGDALENA</v>
          </cell>
          <cell r="N82" t="str">
            <v>2018/06/07</v>
          </cell>
          <cell r="O82" t="str">
            <v>2018/05/09</v>
          </cell>
          <cell r="P82"/>
          <cell r="Q82" t="str">
            <v>800103920</v>
          </cell>
          <cell r="R82" t="str">
            <v>DEPARTAMENTO DEL MAGDALENA</v>
          </cell>
          <cell r="S82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82"/>
          <cell r="U82"/>
          <cell r="V82"/>
          <cell r="W82"/>
          <cell r="X82" t="str">
            <v>NO</v>
          </cell>
          <cell r="Y82" t="str">
            <v>LESION POR FALTA DE ADOPCION DE MEDIDAS DE PROTECCION Y SEGURIDAD</v>
          </cell>
          <cell r="Z82" t="str">
            <v>FONDO ADAPTACION</v>
          </cell>
          <cell r="AA82"/>
          <cell r="AB82" t="str">
            <v>NO</v>
          </cell>
          <cell r="AC82" t="str">
            <v>I</v>
          </cell>
          <cell r="AD82"/>
          <cell r="AE82"/>
          <cell r="AF82"/>
          <cell r="AG82"/>
          <cell r="AH82"/>
          <cell r="AI82"/>
          <cell r="AJ82"/>
          <cell r="AK82">
            <v>0</v>
          </cell>
          <cell r="AL82">
            <v>0</v>
          </cell>
          <cell r="AM82">
            <v>0</v>
          </cell>
        </row>
        <row r="83">
          <cell r="D83" t="str">
            <v>47001233300020180013200</v>
          </cell>
          <cell r="E83"/>
          <cell r="F83"/>
          <cell r="G83" t="str">
            <v>CONTENCIOSO ADMINISTRATIVA</v>
          </cell>
          <cell r="H83" t="str">
            <v>PROTECCION DE LOS DERECHOS E INTERESES COLECTIVOS</v>
          </cell>
          <cell r="I83" t="str">
            <v>DESPACHO 00 DEL TRIBUNAL ADMINISTRATIVO ORAL DE MAGDALENA</v>
          </cell>
          <cell r="J83" t="str">
            <v>SENADO DE LA REPUBLICA</v>
          </cell>
          <cell r="K83"/>
          <cell r="L83" t="str">
            <v>DEMANDANTE</v>
          </cell>
          <cell r="M83" t="str">
            <v>DESPACHO 01 DEL TRIBUNAL ADMINISTRATIVO ORAL DE MAGDALENA</v>
          </cell>
          <cell r="N83" t="str">
            <v>2018/06/07</v>
          </cell>
          <cell r="O83" t="str">
            <v>2018/05/09</v>
          </cell>
          <cell r="P83"/>
          <cell r="Q83" t="str">
            <v>800103920</v>
          </cell>
          <cell r="R83" t="str">
            <v>DEPARTAMENTO DEL MAGDALENA</v>
          </cell>
          <cell r="S83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83"/>
          <cell r="U83"/>
          <cell r="V83"/>
          <cell r="W83"/>
          <cell r="X83" t="str">
            <v>NO</v>
          </cell>
          <cell r="Y83" t="str">
            <v>LESION POR FALTA DE ADOPCION DE MEDIDAS DE PROTECCION Y SEGURIDAD</v>
          </cell>
          <cell r="Z83" t="str">
            <v>FONDO ADAPTACION</v>
          </cell>
          <cell r="AA83"/>
          <cell r="AB83" t="str">
            <v>NO</v>
          </cell>
          <cell r="AC83" t="str">
            <v>I</v>
          </cell>
          <cell r="AD83"/>
          <cell r="AE83"/>
          <cell r="AF83"/>
          <cell r="AG83"/>
          <cell r="AH83"/>
          <cell r="AI83"/>
          <cell r="AJ83"/>
          <cell r="AK83">
            <v>0</v>
          </cell>
          <cell r="AL83">
            <v>0</v>
          </cell>
          <cell r="AM83">
            <v>0</v>
          </cell>
        </row>
        <row r="84">
          <cell r="D84" t="str">
            <v>47001233300020180013200</v>
          </cell>
          <cell r="E84"/>
          <cell r="F84"/>
          <cell r="G84" t="str">
            <v>CONTENCIOSO ADMINISTRATIVA</v>
          </cell>
          <cell r="H84" t="str">
            <v>PROTECCION DE LOS DERECHOS E INTERESES COLECTIVOS</v>
          </cell>
          <cell r="I84" t="str">
            <v>DESPACHO 00 DEL TRIBUNAL ADMINISTRATIVO ORAL DE MAGDALENA</v>
          </cell>
          <cell r="J84" t="str">
            <v>SENADO DE LA REPUBLICA</v>
          </cell>
          <cell r="K84"/>
          <cell r="L84" t="str">
            <v>DEMANDANTE</v>
          </cell>
          <cell r="M84" t="str">
            <v>DESPACHO 01 DEL TRIBUNAL ADMINISTRATIVO ORAL DE MAGDALENA</v>
          </cell>
          <cell r="N84" t="str">
            <v>2018/06/07</v>
          </cell>
          <cell r="O84" t="str">
            <v>2018/05/09</v>
          </cell>
          <cell r="P84"/>
          <cell r="Q84" t="str">
            <v>800103920</v>
          </cell>
          <cell r="R84" t="str">
            <v>DEPARTAMENTO DEL MAGDALENA</v>
          </cell>
          <cell r="S84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84"/>
          <cell r="U84"/>
          <cell r="V84"/>
          <cell r="W84"/>
          <cell r="X84" t="str">
            <v>NO</v>
          </cell>
          <cell r="Y84" t="str">
            <v>LESION POR FALTA DE ADOPCION DE MEDIDAS DE PROTECCION Y SEGURIDAD</v>
          </cell>
          <cell r="Z84" t="str">
            <v>FONDO ADAPTACION</v>
          </cell>
          <cell r="AA84"/>
          <cell r="AB84" t="str">
            <v>NO</v>
          </cell>
          <cell r="AC84" t="str">
            <v>I</v>
          </cell>
          <cell r="AD84"/>
          <cell r="AE84"/>
          <cell r="AF84"/>
          <cell r="AG84"/>
          <cell r="AH84"/>
          <cell r="AI84"/>
          <cell r="AJ84"/>
          <cell r="AK84">
            <v>0</v>
          </cell>
          <cell r="AL84">
            <v>0</v>
          </cell>
          <cell r="AM84">
            <v>0</v>
          </cell>
        </row>
        <row r="85">
          <cell r="D85" t="str">
            <v>47001233300020180013200</v>
          </cell>
          <cell r="E85"/>
          <cell r="F85"/>
          <cell r="G85" t="str">
            <v>CONTENCIOSO ADMINISTRATIVA</v>
          </cell>
          <cell r="H85" t="str">
            <v>PROTECCION DE LOS DERECHOS E INTERESES COLECTIVOS</v>
          </cell>
          <cell r="I85" t="str">
            <v>DESPACHO 00 DEL TRIBUNAL ADMINISTRATIVO ORAL DE MAGDALENA</v>
          </cell>
          <cell r="J85" t="str">
            <v>SENADO DE LA REPUBLICA</v>
          </cell>
          <cell r="K85"/>
          <cell r="L85" t="str">
            <v>DEMANDANTE</v>
          </cell>
          <cell r="M85" t="str">
            <v>DESPACHO 01 DEL TRIBUNAL ADMINISTRATIVO ORAL DE MAGDALENA</v>
          </cell>
          <cell r="N85" t="str">
            <v>2018/06/07</v>
          </cell>
          <cell r="O85" t="str">
            <v>2018/05/09</v>
          </cell>
          <cell r="P85"/>
          <cell r="Q85" t="str">
            <v>800103920</v>
          </cell>
          <cell r="R85" t="str">
            <v>DEPARTAMENTO DEL MAGDALENA</v>
          </cell>
          <cell r="S85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85"/>
          <cell r="U85"/>
          <cell r="V85"/>
          <cell r="W85"/>
          <cell r="X85" t="str">
            <v>NO</v>
          </cell>
          <cell r="Y85" t="str">
            <v>LESION POR FALTA DE ADOPCION DE MEDIDAS DE PROTECCION Y SEGURIDAD</v>
          </cell>
          <cell r="Z85" t="str">
            <v>FONDO ADAPTACION</v>
          </cell>
          <cell r="AA85"/>
          <cell r="AB85" t="str">
            <v>NO</v>
          </cell>
          <cell r="AC85" t="str">
            <v>I</v>
          </cell>
          <cell r="AD85"/>
          <cell r="AE85"/>
          <cell r="AF85"/>
          <cell r="AG85"/>
          <cell r="AH85"/>
          <cell r="AI85"/>
          <cell r="AJ85"/>
          <cell r="AK85">
            <v>0</v>
          </cell>
          <cell r="AL85">
            <v>0</v>
          </cell>
          <cell r="AM85">
            <v>0</v>
          </cell>
        </row>
        <row r="86">
          <cell r="D86" t="str">
            <v>47001233300020180013200</v>
          </cell>
          <cell r="E86"/>
          <cell r="F86"/>
          <cell r="G86" t="str">
            <v>CONTENCIOSO ADMINISTRATIVA</v>
          </cell>
          <cell r="H86" t="str">
            <v>PROTECCION DE LOS DERECHOS E INTERESES COLECTIVOS</v>
          </cell>
          <cell r="I86" t="str">
            <v>DESPACHO 00 DEL TRIBUNAL ADMINISTRATIVO ORAL DE MAGDALENA</v>
          </cell>
          <cell r="J86" t="str">
            <v>SENADO DE LA REPUBLICA</v>
          </cell>
          <cell r="K86"/>
          <cell r="L86" t="str">
            <v>DEMANDANTE</v>
          </cell>
          <cell r="M86" t="str">
            <v>DESPACHO 01 DEL TRIBUNAL ADMINISTRATIVO ORAL DE MAGDALENA</v>
          </cell>
          <cell r="N86" t="str">
            <v>2018/06/07</v>
          </cell>
          <cell r="O86" t="str">
            <v>2018/05/09</v>
          </cell>
          <cell r="P86"/>
          <cell r="Q86" t="str">
            <v>800103920</v>
          </cell>
          <cell r="R86" t="str">
            <v>DEPARTAMENTO DEL MAGDALENA</v>
          </cell>
          <cell r="S86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86"/>
          <cell r="U86"/>
          <cell r="V86"/>
          <cell r="W86"/>
          <cell r="X86" t="str">
            <v>NO</v>
          </cell>
          <cell r="Y86" t="str">
            <v>LESION POR FALTA DE ADOPCION DE MEDIDAS DE PROTECCION Y SEGURIDAD</v>
          </cell>
          <cell r="Z86" t="str">
            <v>FONDO ADAPTACION</v>
          </cell>
          <cell r="AA86"/>
          <cell r="AB86" t="str">
            <v>NO</v>
          </cell>
          <cell r="AC86" t="str">
            <v>I</v>
          </cell>
          <cell r="AD86"/>
          <cell r="AE86"/>
          <cell r="AF86"/>
          <cell r="AG86"/>
          <cell r="AH86"/>
          <cell r="AI86"/>
          <cell r="AJ86"/>
          <cell r="AK86">
            <v>0</v>
          </cell>
          <cell r="AL86">
            <v>0</v>
          </cell>
          <cell r="AM86">
            <v>0</v>
          </cell>
        </row>
        <row r="87">
          <cell r="D87" t="str">
            <v>47001233300020180013200</v>
          </cell>
          <cell r="E87"/>
          <cell r="F87"/>
          <cell r="G87" t="str">
            <v>CONTENCIOSO ADMINISTRATIVA</v>
          </cell>
          <cell r="H87" t="str">
            <v>PROTECCION DE LOS DERECHOS E INTERESES COLECTIVOS</v>
          </cell>
          <cell r="I87" t="str">
            <v>DESPACHO 00 DEL TRIBUNAL ADMINISTRATIVO ORAL DE MAGDALENA</v>
          </cell>
          <cell r="J87" t="str">
            <v>SENADO DE LA REPUBLICA</v>
          </cell>
          <cell r="K87"/>
          <cell r="L87" t="str">
            <v>DEMANDANTE</v>
          </cell>
          <cell r="M87" t="str">
            <v>DESPACHO 01 DEL TRIBUNAL ADMINISTRATIVO ORAL DE MAGDALENA</v>
          </cell>
          <cell r="N87" t="str">
            <v>2018/06/07</v>
          </cell>
          <cell r="O87" t="str">
            <v>2018/05/09</v>
          </cell>
          <cell r="P87"/>
          <cell r="Q87" t="str">
            <v>800103920</v>
          </cell>
          <cell r="R87" t="str">
            <v>DEPARTAMENTO DEL MAGDALENA</v>
          </cell>
          <cell r="S87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87"/>
          <cell r="U87"/>
          <cell r="V87"/>
          <cell r="W87"/>
          <cell r="X87" t="str">
            <v>NO</v>
          </cell>
          <cell r="Y87" t="str">
            <v>VIOLACION O AMENAZA AL GOCE DE UN AMBIENTE SANO</v>
          </cell>
          <cell r="Z87" t="str">
            <v>OPERACION EKOGUI</v>
          </cell>
          <cell r="AA87"/>
          <cell r="AB87" t="str">
            <v>NO</v>
          </cell>
          <cell r="AC87" t="str">
            <v>I</v>
          </cell>
          <cell r="AD87"/>
          <cell r="AE87"/>
          <cell r="AF87"/>
          <cell r="AG87"/>
          <cell r="AH87"/>
          <cell r="AI87"/>
          <cell r="AJ87"/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47001233300020180013200</v>
          </cell>
          <cell r="E88"/>
          <cell r="F88"/>
          <cell r="G88" t="str">
            <v>CONTENCIOSO ADMINISTRATIVA</v>
          </cell>
          <cell r="H88" t="str">
            <v>PROTECCION DE LOS DERECHOS E INTERESES COLECTIVOS</v>
          </cell>
          <cell r="I88" t="str">
            <v>DESPACHO 00 DEL TRIBUNAL ADMINISTRATIVO ORAL DE MAGDALENA</v>
          </cell>
          <cell r="J88" t="str">
            <v>SENADO DE LA REPUBLICA</v>
          </cell>
          <cell r="K88"/>
          <cell r="L88" t="str">
            <v>DEMANDANTE</v>
          </cell>
          <cell r="M88" t="str">
            <v>DESPACHO 01 DEL TRIBUNAL ADMINISTRATIVO ORAL DE MAGDALENA</v>
          </cell>
          <cell r="N88" t="str">
            <v>2018/06/07</v>
          </cell>
          <cell r="O88" t="str">
            <v>2018/05/09</v>
          </cell>
          <cell r="P88"/>
          <cell r="Q88" t="str">
            <v>800103920</v>
          </cell>
          <cell r="R88" t="str">
            <v>DEPARTAMENTO DEL MAGDALENA</v>
          </cell>
          <cell r="S88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88"/>
          <cell r="U88"/>
          <cell r="V88"/>
          <cell r="W88"/>
          <cell r="X88" t="str">
            <v>NO</v>
          </cell>
          <cell r="Y88" t="str">
            <v>VIOLACION O AMENAZA AL GOCE DE UN AMBIENTE SANO</v>
          </cell>
          <cell r="Z88" t="str">
            <v>OPERACION EKOGUI</v>
          </cell>
          <cell r="AA88"/>
          <cell r="AB88" t="str">
            <v>NO</v>
          </cell>
          <cell r="AC88" t="str">
            <v>I</v>
          </cell>
          <cell r="AD88"/>
          <cell r="AE88"/>
          <cell r="AF88"/>
          <cell r="AG88"/>
          <cell r="AH88"/>
          <cell r="AI88"/>
          <cell r="AJ88"/>
          <cell r="AK88">
            <v>0</v>
          </cell>
          <cell r="AL88">
            <v>0</v>
          </cell>
          <cell r="AM88">
            <v>0</v>
          </cell>
        </row>
        <row r="89">
          <cell r="D89" t="str">
            <v>47001233300020180013200</v>
          </cell>
          <cell r="E89"/>
          <cell r="F89"/>
          <cell r="G89" t="str">
            <v>CONTENCIOSO ADMINISTRATIVA</v>
          </cell>
          <cell r="H89" t="str">
            <v>PROTECCION DE LOS DERECHOS E INTERESES COLECTIVOS</v>
          </cell>
          <cell r="I89" t="str">
            <v>DESPACHO 00 DEL TRIBUNAL ADMINISTRATIVO ORAL DE MAGDALENA</v>
          </cell>
          <cell r="J89" t="str">
            <v>SENADO DE LA REPUBLICA</v>
          </cell>
          <cell r="K89"/>
          <cell r="L89" t="str">
            <v>DEMANDANTE</v>
          </cell>
          <cell r="M89" t="str">
            <v>DESPACHO 01 DEL TRIBUNAL ADMINISTRATIVO ORAL DE MAGDALENA</v>
          </cell>
          <cell r="N89" t="str">
            <v>2018/06/07</v>
          </cell>
          <cell r="O89" t="str">
            <v>2018/05/09</v>
          </cell>
          <cell r="P89"/>
          <cell r="Q89" t="str">
            <v>800103920</v>
          </cell>
          <cell r="R89" t="str">
            <v>DEPARTAMENTO DEL MAGDALENA</v>
          </cell>
          <cell r="S89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89"/>
          <cell r="U89"/>
          <cell r="V89"/>
          <cell r="W89"/>
          <cell r="X89" t="str">
            <v>NO</v>
          </cell>
          <cell r="Y89" t="str">
            <v>VIOLACION O AMENAZA AL GOCE DE UN AMBIENTE SANO</v>
          </cell>
          <cell r="Z89" t="str">
            <v>OPERACION EKOGUI</v>
          </cell>
          <cell r="AA89"/>
          <cell r="AB89" t="str">
            <v>NO</v>
          </cell>
          <cell r="AC89" t="str">
            <v>I</v>
          </cell>
          <cell r="AD89"/>
          <cell r="AE89"/>
          <cell r="AF89"/>
          <cell r="AG89"/>
          <cell r="AH89"/>
          <cell r="AI89"/>
          <cell r="AJ89"/>
          <cell r="AK89">
            <v>0</v>
          </cell>
          <cell r="AL89">
            <v>0</v>
          </cell>
          <cell r="AM89">
            <v>0</v>
          </cell>
        </row>
        <row r="90">
          <cell r="D90" t="str">
            <v>47001233300020180013200</v>
          </cell>
          <cell r="E90"/>
          <cell r="F90"/>
          <cell r="G90" t="str">
            <v>CONTENCIOSO ADMINISTRATIVA</v>
          </cell>
          <cell r="H90" t="str">
            <v>PROTECCION DE LOS DERECHOS E INTERESES COLECTIVOS</v>
          </cell>
          <cell r="I90" t="str">
            <v>DESPACHO 00 DEL TRIBUNAL ADMINISTRATIVO ORAL DE MAGDALENA</v>
          </cell>
          <cell r="J90" t="str">
            <v>SENADO DE LA REPUBLICA</v>
          </cell>
          <cell r="K90"/>
          <cell r="L90" t="str">
            <v>DEMANDANTE</v>
          </cell>
          <cell r="M90" t="str">
            <v>DESPACHO 01 DEL TRIBUNAL ADMINISTRATIVO ORAL DE MAGDALENA</v>
          </cell>
          <cell r="N90" t="str">
            <v>2018/06/07</v>
          </cell>
          <cell r="O90" t="str">
            <v>2018/05/09</v>
          </cell>
          <cell r="P90"/>
          <cell r="Q90" t="str">
            <v>800103920</v>
          </cell>
          <cell r="R90" t="str">
            <v>DEPARTAMENTO DEL MAGDALENA</v>
          </cell>
          <cell r="S90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90"/>
          <cell r="U90"/>
          <cell r="V90"/>
          <cell r="W90"/>
          <cell r="X90" t="str">
            <v>NO</v>
          </cell>
          <cell r="Y90" t="str">
            <v>VIOLACION O AMENAZA AL GOCE DE UN AMBIENTE SANO</v>
          </cell>
          <cell r="Z90" t="str">
            <v>OPERACION EKOGUI</v>
          </cell>
          <cell r="AA90"/>
          <cell r="AB90" t="str">
            <v>NO</v>
          </cell>
          <cell r="AC90" t="str">
            <v>I</v>
          </cell>
          <cell r="AD90"/>
          <cell r="AE90"/>
          <cell r="AF90"/>
          <cell r="AG90"/>
          <cell r="AH90"/>
          <cell r="AI90"/>
          <cell r="AJ90"/>
          <cell r="AK90">
            <v>0</v>
          </cell>
          <cell r="AL90">
            <v>0</v>
          </cell>
          <cell r="AM90">
            <v>0</v>
          </cell>
        </row>
        <row r="91">
          <cell r="D91" t="str">
            <v>47001233300020180013200</v>
          </cell>
          <cell r="E91"/>
          <cell r="F91"/>
          <cell r="G91" t="str">
            <v>CONTENCIOSO ADMINISTRATIVA</v>
          </cell>
          <cell r="H91" t="str">
            <v>PROTECCION DE LOS DERECHOS E INTERESES COLECTIVOS</v>
          </cell>
          <cell r="I91" t="str">
            <v>DESPACHO 00 DEL TRIBUNAL ADMINISTRATIVO ORAL DE MAGDALENA</v>
          </cell>
          <cell r="J91" t="str">
            <v>SENADO DE LA REPUBLICA</v>
          </cell>
          <cell r="K91"/>
          <cell r="L91" t="str">
            <v>DEMANDANTE</v>
          </cell>
          <cell r="M91" t="str">
            <v>DESPACHO 01 DEL TRIBUNAL ADMINISTRATIVO ORAL DE MAGDALENA</v>
          </cell>
          <cell r="N91" t="str">
            <v>2018/06/07</v>
          </cell>
          <cell r="O91" t="str">
            <v>2018/05/09</v>
          </cell>
          <cell r="P91"/>
          <cell r="Q91" t="str">
            <v>800103920</v>
          </cell>
          <cell r="R91" t="str">
            <v>DEPARTAMENTO DEL MAGDALENA</v>
          </cell>
          <cell r="S91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91"/>
          <cell r="U91"/>
          <cell r="V91"/>
          <cell r="W91"/>
          <cell r="X91" t="str">
            <v>NO</v>
          </cell>
          <cell r="Y91" t="str">
            <v>VIOLACION O AMENAZA AL GOCE DE UN AMBIENTE SANO</v>
          </cell>
          <cell r="Z91" t="str">
            <v>OPERACION EKOGUI</v>
          </cell>
          <cell r="AA91"/>
          <cell r="AB91" t="str">
            <v>NO</v>
          </cell>
          <cell r="AC91" t="str">
            <v>I</v>
          </cell>
          <cell r="AD91"/>
          <cell r="AE91"/>
          <cell r="AF91"/>
          <cell r="AG91"/>
          <cell r="AH91"/>
          <cell r="AI91"/>
          <cell r="AJ91"/>
          <cell r="AK91">
            <v>0</v>
          </cell>
          <cell r="AL91">
            <v>0</v>
          </cell>
          <cell r="AM91">
            <v>0</v>
          </cell>
        </row>
        <row r="92">
          <cell r="D92" t="str">
            <v>47001233300020180013200</v>
          </cell>
          <cell r="E92"/>
          <cell r="F92"/>
          <cell r="G92" t="str">
            <v>CONTENCIOSO ADMINISTRATIVA</v>
          </cell>
          <cell r="H92" t="str">
            <v>PROTECCION DE LOS DERECHOS E INTERESES COLECTIVOS</v>
          </cell>
          <cell r="I92" t="str">
            <v>DESPACHO 00 DEL TRIBUNAL ADMINISTRATIVO ORAL DE MAGDALENA</v>
          </cell>
          <cell r="J92" t="str">
            <v>SENADO DE LA REPUBLICA</v>
          </cell>
          <cell r="K92"/>
          <cell r="L92" t="str">
            <v>DEMANDANTE</v>
          </cell>
          <cell r="M92" t="str">
            <v>DESPACHO 01 DEL TRIBUNAL ADMINISTRATIVO ORAL DE MAGDALENA</v>
          </cell>
          <cell r="N92" t="str">
            <v>2018/06/07</v>
          </cell>
          <cell r="O92" t="str">
            <v>2018/05/09</v>
          </cell>
          <cell r="P92"/>
          <cell r="Q92" t="str">
            <v>800103920</v>
          </cell>
          <cell r="R92" t="str">
            <v>DEPARTAMENTO DEL MAGDALENA</v>
          </cell>
          <cell r="S92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92"/>
          <cell r="U92"/>
          <cell r="V92"/>
          <cell r="W92"/>
          <cell r="X92" t="str">
            <v>NO</v>
          </cell>
          <cell r="Y92" t="str">
            <v>VIOLACION O AMENAZA AL GOCE DE UN AMBIENTE SANO</v>
          </cell>
          <cell r="Z92" t="str">
            <v>POLICIA NACIONAL - UNIDAD DEFENSA JUDICIAL MAGDALENA</v>
          </cell>
          <cell r="AA92"/>
          <cell r="AB92" t="str">
            <v>NO</v>
          </cell>
          <cell r="AC92" t="str">
            <v>I</v>
          </cell>
          <cell r="AD92"/>
          <cell r="AE92"/>
          <cell r="AF92"/>
          <cell r="AG92"/>
          <cell r="AH92"/>
          <cell r="AI92"/>
          <cell r="AJ92"/>
          <cell r="AK92">
            <v>0</v>
          </cell>
          <cell r="AL92">
            <v>0</v>
          </cell>
          <cell r="AM92">
            <v>0</v>
          </cell>
        </row>
        <row r="93">
          <cell r="D93" t="str">
            <v>47001233300020180013200</v>
          </cell>
          <cell r="E93"/>
          <cell r="F93"/>
          <cell r="G93" t="str">
            <v>CONTENCIOSO ADMINISTRATIVA</v>
          </cell>
          <cell r="H93" t="str">
            <v>PROTECCION DE LOS DERECHOS E INTERESES COLECTIVOS</v>
          </cell>
          <cell r="I93" t="str">
            <v>DESPACHO 00 DEL TRIBUNAL ADMINISTRATIVO ORAL DE MAGDALENA</v>
          </cell>
          <cell r="J93" t="str">
            <v>SENADO DE LA REPUBLICA</v>
          </cell>
          <cell r="K93"/>
          <cell r="L93" t="str">
            <v>DEMANDANTE</v>
          </cell>
          <cell r="M93" t="str">
            <v>DESPACHO 01 DEL TRIBUNAL ADMINISTRATIVO ORAL DE MAGDALENA</v>
          </cell>
          <cell r="N93" t="str">
            <v>2018/06/07</v>
          </cell>
          <cell r="O93" t="str">
            <v>2018/05/09</v>
          </cell>
          <cell r="P93"/>
          <cell r="Q93" t="str">
            <v>800103920</v>
          </cell>
          <cell r="R93" t="str">
            <v>DEPARTAMENTO DEL MAGDALENA</v>
          </cell>
          <cell r="S93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93"/>
          <cell r="U93"/>
          <cell r="V93"/>
          <cell r="W93"/>
          <cell r="X93" t="str">
            <v>NO</v>
          </cell>
          <cell r="Y93" t="str">
            <v>VIOLACION O AMENAZA AL GOCE DE UN AMBIENTE SANO</v>
          </cell>
          <cell r="Z93" t="str">
            <v>POLICIA NACIONAL - UNIDAD DEFENSA JUDICIAL MAGDALENA</v>
          </cell>
          <cell r="AA93"/>
          <cell r="AB93" t="str">
            <v>NO</v>
          </cell>
          <cell r="AC93" t="str">
            <v>I</v>
          </cell>
          <cell r="AD93"/>
          <cell r="AE93"/>
          <cell r="AF93"/>
          <cell r="AG93"/>
          <cell r="AH93"/>
          <cell r="AI93"/>
          <cell r="AJ93"/>
          <cell r="AK93">
            <v>0</v>
          </cell>
          <cell r="AL93">
            <v>0</v>
          </cell>
          <cell r="AM93">
            <v>0</v>
          </cell>
        </row>
        <row r="94">
          <cell r="D94" t="str">
            <v>47001233300020180013200</v>
          </cell>
          <cell r="E94"/>
          <cell r="F94"/>
          <cell r="G94" t="str">
            <v>CONTENCIOSO ADMINISTRATIVA</v>
          </cell>
          <cell r="H94" t="str">
            <v>PROTECCION DE LOS DERECHOS E INTERESES COLECTIVOS</v>
          </cell>
          <cell r="I94" t="str">
            <v>DESPACHO 00 DEL TRIBUNAL ADMINISTRATIVO ORAL DE MAGDALENA</v>
          </cell>
          <cell r="J94" t="str">
            <v>SENADO DE LA REPUBLICA</v>
          </cell>
          <cell r="K94"/>
          <cell r="L94" t="str">
            <v>DEMANDANTE</v>
          </cell>
          <cell r="M94" t="str">
            <v>DESPACHO 01 DEL TRIBUNAL ADMINISTRATIVO ORAL DE MAGDALENA</v>
          </cell>
          <cell r="N94" t="str">
            <v>2018/06/07</v>
          </cell>
          <cell r="O94" t="str">
            <v>2018/05/09</v>
          </cell>
          <cell r="P94"/>
          <cell r="Q94" t="str">
            <v>800103920</v>
          </cell>
          <cell r="R94" t="str">
            <v>DEPARTAMENTO DEL MAGDALENA</v>
          </cell>
          <cell r="S94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94"/>
          <cell r="U94"/>
          <cell r="V94"/>
          <cell r="W94"/>
          <cell r="X94" t="str">
            <v>NO</v>
          </cell>
          <cell r="Y94" t="str">
            <v>VIOLACION O AMENAZA AL GOCE DE UN AMBIENTE SANO</v>
          </cell>
          <cell r="Z94" t="str">
            <v>POLICIA NACIONAL - UNIDAD DEFENSA JUDICIAL MAGDALENA</v>
          </cell>
          <cell r="AA94"/>
          <cell r="AB94" t="str">
            <v>NO</v>
          </cell>
          <cell r="AC94" t="str">
            <v>I</v>
          </cell>
          <cell r="AD94"/>
          <cell r="AE94"/>
          <cell r="AF94"/>
          <cell r="AG94"/>
          <cell r="AH94"/>
          <cell r="AI94"/>
          <cell r="AJ94"/>
          <cell r="AK94">
            <v>0</v>
          </cell>
          <cell r="AL94">
            <v>0</v>
          </cell>
          <cell r="AM94">
            <v>0</v>
          </cell>
        </row>
        <row r="95">
          <cell r="D95" t="str">
            <v>47001233300020180013200</v>
          </cell>
          <cell r="E95"/>
          <cell r="F95"/>
          <cell r="G95" t="str">
            <v>CONTENCIOSO ADMINISTRATIVA</v>
          </cell>
          <cell r="H95" t="str">
            <v>PROTECCION DE LOS DERECHOS E INTERESES COLECTIVOS</v>
          </cell>
          <cell r="I95" t="str">
            <v>DESPACHO 00 DEL TRIBUNAL ADMINISTRATIVO ORAL DE MAGDALENA</v>
          </cell>
          <cell r="J95" t="str">
            <v>SENADO DE LA REPUBLICA</v>
          </cell>
          <cell r="K95"/>
          <cell r="L95" t="str">
            <v>DEMANDANTE</v>
          </cell>
          <cell r="M95" t="str">
            <v>DESPACHO 01 DEL TRIBUNAL ADMINISTRATIVO ORAL DE MAGDALENA</v>
          </cell>
          <cell r="N95" t="str">
            <v>2018/06/07</v>
          </cell>
          <cell r="O95" t="str">
            <v>2018/05/09</v>
          </cell>
          <cell r="P95"/>
          <cell r="Q95" t="str">
            <v>800103920</v>
          </cell>
          <cell r="R95" t="str">
            <v>DEPARTAMENTO DEL MAGDALENA</v>
          </cell>
          <cell r="S95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95"/>
          <cell r="U95"/>
          <cell r="V95"/>
          <cell r="W95"/>
          <cell r="X95" t="str">
            <v>NO</v>
          </cell>
          <cell r="Y95" t="str">
            <v>VIOLACION O AMENAZA AL GOCE DE UN AMBIENTE SANO</v>
          </cell>
          <cell r="Z95" t="str">
            <v>POLICIA NACIONAL - UNIDAD DEFENSA JUDICIAL MAGDALENA</v>
          </cell>
          <cell r="AA95"/>
          <cell r="AB95" t="str">
            <v>NO</v>
          </cell>
          <cell r="AC95" t="str">
            <v>I</v>
          </cell>
          <cell r="AD95"/>
          <cell r="AE95"/>
          <cell r="AF95"/>
          <cell r="AG95"/>
          <cell r="AH95"/>
          <cell r="AI95"/>
          <cell r="AJ95"/>
          <cell r="AK95">
            <v>0</v>
          </cell>
          <cell r="AL95">
            <v>0</v>
          </cell>
          <cell r="AM95">
            <v>0</v>
          </cell>
        </row>
        <row r="96">
          <cell r="D96" t="str">
            <v>47001233300020180013200</v>
          </cell>
          <cell r="E96"/>
          <cell r="F96"/>
          <cell r="G96" t="str">
            <v>CONTENCIOSO ADMINISTRATIVA</v>
          </cell>
          <cell r="H96" t="str">
            <v>PROTECCION DE LOS DERECHOS E INTERESES COLECTIVOS</v>
          </cell>
          <cell r="I96" t="str">
            <v>DESPACHO 00 DEL TRIBUNAL ADMINISTRATIVO ORAL DE MAGDALENA</v>
          </cell>
          <cell r="J96" t="str">
            <v>SENADO DE LA REPUBLICA</v>
          </cell>
          <cell r="K96"/>
          <cell r="L96" t="str">
            <v>DEMANDANTE</v>
          </cell>
          <cell r="M96" t="str">
            <v>DESPACHO 01 DEL TRIBUNAL ADMINISTRATIVO ORAL DE MAGDALENA</v>
          </cell>
          <cell r="N96" t="str">
            <v>2018/06/07</v>
          </cell>
          <cell r="O96" t="str">
            <v>2018/05/09</v>
          </cell>
          <cell r="P96"/>
          <cell r="Q96" t="str">
            <v>800103920</v>
          </cell>
          <cell r="R96" t="str">
            <v>DEPARTAMENTO DEL MAGDALENA</v>
          </cell>
          <cell r="S96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96"/>
          <cell r="U96"/>
          <cell r="V96"/>
          <cell r="W96"/>
          <cell r="X96" t="str">
            <v>NO</v>
          </cell>
          <cell r="Y96" t="str">
            <v>VIOLACION O AMENAZA AL GOCE DE UN AMBIENTE SANO</v>
          </cell>
          <cell r="Z96" t="str">
            <v>POLICIA NACIONAL - UNIDAD DEFENSA JUDICIAL MAGDALENA</v>
          </cell>
          <cell r="AA96"/>
          <cell r="AB96" t="str">
            <v>NO</v>
          </cell>
          <cell r="AC96" t="str">
            <v>I</v>
          </cell>
          <cell r="AD96"/>
          <cell r="AE96"/>
          <cell r="AF96"/>
          <cell r="AG96"/>
          <cell r="AH96"/>
          <cell r="AI96"/>
          <cell r="AJ96"/>
          <cell r="AK96">
            <v>0</v>
          </cell>
          <cell r="AL96">
            <v>0</v>
          </cell>
          <cell r="AM96">
            <v>0</v>
          </cell>
        </row>
        <row r="97">
          <cell r="D97" t="str">
            <v>47001233300020180013200</v>
          </cell>
          <cell r="E97"/>
          <cell r="F97"/>
          <cell r="G97" t="str">
            <v>CONTENCIOSO ADMINISTRATIVA</v>
          </cell>
          <cell r="H97" t="str">
            <v>PROTECCION DE LOS DERECHOS E INTERESES COLECTIVOS</v>
          </cell>
          <cell r="I97" t="str">
            <v>DESPACHO 00 DEL TRIBUNAL ADMINISTRATIVO ORAL DE MAGDALENA</v>
          </cell>
          <cell r="J97" t="str">
            <v>SENADO DE LA REPUBLICA</v>
          </cell>
          <cell r="K97"/>
          <cell r="L97" t="str">
            <v>DEMANDANTE</v>
          </cell>
          <cell r="M97" t="str">
            <v>DESPACHO 01 DEL TRIBUNAL ADMINISTRATIVO ORAL DE MAGDALENA</v>
          </cell>
          <cell r="N97" t="str">
            <v>2018/06/07</v>
          </cell>
          <cell r="O97" t="str">
            <v>2018/05/09</v>
          </cell>
          <cell r="P97"/>
          <cell r="Q97" t="str">
            <v>800103920</v>
          </cell>
          <cell r="R97" t="str">
            <v>DEPARTAMENTO DEL MAGDALENA</v>
          </cell>
          <cell r="S97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97"/>
          <cell r="U97"/>
          <cell r="V97"/>
          <cell r="W97"/>
          <cell r="X97" t="str">
            <v>NO</v>
          </cell>
          <cell r="Y97" t="str">
            <v>VIOLACION O AMENAZA AL GOCE DE UN AMBIENTE SANO</v>
          </cell>
          <cell r="Z97" t="str">
            <v>OPERACION EKOGUI</v>
          </cell>
          <cell r="AA97"/>
          <cell r="AB97" t="str">
            <v>NO</v>
          </cell>
          <cell r="AC97" t="str">
            <v>I</v>
          </cell>
          <cell r="AD97"/>
          <cell r="AE97"/>
          <cell r="AF97"/>
          <cell r="AG97"/>
          <cell r="AH97"/>
          <cell r="AI97"/>
          <cell r="AJ97"/>
          <cell r="AK97">
            <v>0</v>
          </cell>
          <cell r="AL97">
            <v>0</v>
          </cell>
          <cell r="AM97">
            <v>0</v>
          </cell>
        </row>
        <row r="98">
          <cell r="D98" t="str">
            <v>47001233300020180013200</v>
          </cell>
          <cell r="E98"/>
          <cell r="F98"/>
          <cell r="G98" t="str">
            <v>CONTENCIOSO ADMINISTRATIVA</v>
          </cell>
          <cell r="H98" t="str">
            <v>PROTECCION DE LOS DERECHOS E INTERESES COLECTIVOS</v>
          </cell>
          <cell r="I98" t="str">
            <v>DESPACHO 00 DEL TRIBUNAL ADMINISTRATIVO ORAL DE MAGDALENA</v>
          </cell>
          <cell r="J98" t="str">
            <v>SENADO DE LA REPUBLICA</v>
          </cell>
          <cell r="K98"/>
          <cell r="L98" t="str">
            <v>DEMANDANTE</v>
          </cell>
          <cell r="M98" t="str">
            <v>DESPACHO 01 DEL TRIBUNAL ADMINISTRATIVO ORAL DE MAGDALENA</v>
          </cell>
          <cell r="N98" t="str">
            <v>2018/06/07</v>
          </cell>
          <cell r="O98" t="str">
            <v>2018/05/09</v>
          </cell>
          <cell r="P98"/>
          <cell r="Q98" t="str">
            <v>800103920</v>
          </cell>
          <cell r="R98" t="str">
            <v>DEPARTAMENTO DEL MAGDALENA</v>
          </cell>
          <cell r="S98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98"/>
          <cell r="U98"/>
          <cell r="V98"/>
          <cell r="W98"/>
          <cell r="X98" t="str">
            <v>NO</v>
          </cell>
          <cell r="Y98" t="str">
            <v>VIOLACION O AMENAZA AL GOCE DE UN AMBIENTE SANO</v>
          </cell>
          <cell r="Z98" t="str">
            <v>POLICIA NACIONAL - UNIDAD DEFENSA JUDICIAL MAGDALENA</v>
          </cell>
          <cell r="AA98"/>
          <cell r="AB98" t="str">
            <v>NO</v>
          </cell>
          <cell r="AC98" t="str">
            <v>I</v>
          </cell>
          <cell r="AD98"/>
          <cell r="AE98"/>
          <cell r="AF98"/>
          <cell r="AG98"/>
          <cell r="AH98"/>
          <cell r="AI98"/>
          <cell r="AJ98"/>
          <cell r="AK98">
            <v>0</v>
          </cell>
          <cell r="AL98">
            <v>0</v>
          </cell>
          <cell r="AM98">
            <v>0</v>
          </cell>
        </row>
        <row r="99">
          <cell r="D99" t="str">
            <v>47001233300020180013200</v>
          </cell>
          <cell r="E99"/>
          <cell r="F99"/>
          <cell r="G99" t="str">
            <v>CONTENCIOSO ADMINISTRATIVA</v>
          </cell>
          <cell r="H99" t="str">
            <v>PROTECCION DE LOS DERECHOS E INTERESES COLECTIVOS</v>
          </cell>
          <cell r="I99" t="str">
            <v>DESPACHO 00 DEL TRIBUNAL ADMINISTRATIVO ORAL DE MAGDALENA</v>
          </cell>
          <cell r="J99" t="str">
            <v>SENADO DE LA REPUBLICA</v>
          </cell>
          <cell r="K99"/>
          <cell r="L99" t="str">
            <v>DEMANDANTE</v>
          </cell>
          <cell r="M99" t="str">
            <v>DESPACHO 01 DEL TRIBUNAL ADMINISTRATIVO ORAL DE MAGDALENA</v>
          </cell>
          <cell r="N99" t="str">
            <v>2018/06/07</v>
          </cell>
          <cell r="O99" t="str">
            <v>2018/05/09</v>
          </cell>
          <cell r="P99"/>
          <cell r="Q99" t="str">
            <v>800103920</v>
          </cell>
          <cell r="R99" t="str">
            <v>DEPARTAMENTO DEL MAGDALENA</v>
          </cell>
          <cell r="S99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99"/>
          <cell r="U99"/>
          <cell r="V99"/>
          <cell r="W99"/>
          <cell r="X99" t="str">
            <v>NO</v>
          </cell>
          <cell r="Y99" t="str">
            <v>VIOLACION O AMENAZA AL GOCE DE UN AMBIENTE SANO</v>
          </cell>
          <cell r="Z99" t="str">
            <v>POLICIA NACIONAL - UNIDAD DEFENSA JUDICIAL MAGDALENA</v>
          </cell>
          <cell r="AA99"/>
          <cell r="AB99" t="str">
            <v>NO</v>
          </cell>
          <cell r="AC99" t="str">
            <v>I</v>
          </cell>
          <cell r="AD99"/>
          <cell r="AE99"/>
          <cell r="AF99"/>
          <cell r="AG99"/>
          <cell r="AH99"/>
          <cell r="AI99"/>
          <cell r="AJ99"/>
          <cell r="AK99">
            <v>0</v>
          </cell>
          <cell r="AL99">
            <v>0</v>
          </cell>
          <cell r="AM99">
            <v>0</v>
          </cell>
        </row>
        <row r="100">
          <cell r="D100" t="str">
            <v>47001233300020180013200</v>
          </cell>
          <cell r="E100"/>
          <cell r="F100"/>
          <cell r="G100" t="str">
            <v>CONTENCIOSO ADMINISTRATIVA</v>
          </cell>
          <cell r="H100" t="str">
            <v>PROTECCION DE LOS DERECHOS E INTERESES COLECTIVOS</v>
          </cell>
          <cell r="I100" t="str">
            <v>DESPACHO 00 DEL TRIBUNAL ADMINISTRATIVO ORAL DE MAGDALENA</v>
          </cell>
          <cell r="J100" t="str">
            <v>SENADO DE LA REPUBLICA</v>
          </cell>
          <cell r="K100"/>
          <cell r="L100" t="str">
            <v>DEMANDANTE</v>
          </cell>
          <cell r="M100" t="str">
            <v>DESPACHO 01 DEL TRIBUNAL ADMINISTRATIVO ORAL DE MAGDALENA</v>
          </cell>
          <cell r="N100" t="str">
            <v>2018/06/07</v>
          </cell>
          <cell r="O100" t="str">
            <v>2018/05/09</v>
          </cell>
          <cell r="P100"/>
          <cell r="Q100" t="str">
            <v>800103920</v>
          </cell>
          <cell r="R100" t="str">
            <v>DEPARTAMENTO DEL MAGDALENA</v>
          </cell>
          <cell r="S100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100"/>
          <cell r="U100"/>
          <cell r="V100"/>
          <cell r="W100"/>
          <cell r="X100" t="str">
            <v>NO</v>
          </cell>
          <cell r="Y100" t="str">
            <v>VIOLACION O AMENAZA AL GOCE DE UN AMBIENTE SANO</v>
          </cell>
          <cell r="Z100" t="str">
            <v>OPERACION EKOGUI</v>
          </cell>
          <cell r="AA100"/>
          <cell r="AB100" t="str">
            <v>NO</v>
          </cell>
          <cell r="AC100" t="str">
            <v>I</v>
          </cell>
          <cell r="AD100"/>
          <cell r="AE100"/>
          <cell r="AF100"/>
          <cell r="AG100"/>
          <cell r="AH100"/>
          <cell r="AI100"/>
          <cell r="AJ100"/>
          <cell r="AK100">
            <v>0</v>
          </cell>
          <cell r="AL100">
            <v>0</v>
          </cell>
          <cell r="AM100">
            <v>0</v>
          </cell>
        </row>
        <row r="101">
          <cell r="D101" t="str">
            <v>47001233300020180013200</v>
          </cell>
          <cell r="E101"/>
          <cell r="F101"/>
          <cell r="G101" t="str">
            <v>CONTENCIOSO ADMINISTRATIVA</v>
          </cell>
          <cell r="H101" t="str">
            <v>PROTECCION DE LOS DERECHOS E INTERESES COLECTIVOS</v>
          </cell>
          <cell r="I101" t="str">
            <v>DESPACHO 00 DEL TRIBUNAL ADMINISTRATIVO ORAL DE MAGDALENA</v>
          </cell>
          <cell r="J101" t="str">
            <v>SENADO DE LA REPUBLICA</v>
          </cell>
          <cell r="K101"/>
          <cell r="L101" t="str">
            <v>DEMANDANTE</v>
          </cell>
          <cell r="M101" t="str">
            <v>DESPACHO 01 DEL TRIBUNAL ADMINISTRATIVO ORAL DE MAGDALENA</v>
          </cell>
          <cell r="N101" t="str">
            <v>2018/06/07</v>
          </cell>
          <cell r="O101" t="str">
            <v>2018/05/09</v>
          </cell>
          <cell r="P101"/>
          <cell r="Q101" t="str">
            <v>800103920</v>
          </cell>
          <cell r="R101" t="str">
            <v>DEPARTAMENTO DEL MAGDALENA</v>
          </cell>
          <cell r="S101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101"/>
          <cell r="U101"/>
          <cell r="V101"/>
          <cell r="W101"/>
          <cell r="X101" t="str">
            <v>NO</v>
          </cell>
          <cell r="Y101" t="str">
            <v>VIOLACION O AMENAZA AL GOCE DE UN AMBIENTE SANO</v>
          </cell>
          <cell r="Z101" t="str">
            <v>OPERACION EKOGUI</v>
          </cell>
          <cell r="AA101"/>
          <cell r="AB101" t="str">
            <v>NO</v>
          </cell>
          <cell r="AC101" t="str">
            <v>I</v>
          </cell>
          <cell r="AD101"/>
          <cell r="AE101"/>
          <cell r="AF101"/>
          <cell r="AG101"/>
          <cell r="AH101"/>
          <cell r="AI101"/>
          <cell r="AJ101"/>
          <cell r="AK101">
            <v>0</v>
          </cell>
          <cell r="AL101">
            <v>0</v>
          </cell>
          <cell r="AM101">
            <v>0</v>
          </cell>
        </row>
        <row r="102">
          <cell r="D102" t="str">
            <v>47001233300020180013200</v>
          </cell>
          <cell r="E102"/>
          <cell r="F102"/>
          <cell r="G102" t="str">
            <v>CONTENCIOSO ADMINISTRATIVA</v>
          </cell>
          <cell r="H102" t="str">
            <v>PROTECCION DE LOS DERECHOS E INTERESES COLECTIVOS</v>
          </cell>
          <cell r="I102" t="str">
            <v>DESPACHO 00 DEL TRIBUNAL ADMINISTRATIVO ORAL DE MAGDALENA</v>
          </cell>
          <cell r="J102" t="str">
            <v>SENADO DE LA REPUBLICA</v>
          </cell>
          <cell r="K102"/>
          <cell r="L102" t="str">
            <v>DEMANDANTE</v>
          </cell>
          <cell r="M102" t="str">
            <v>DESPACHO 01 DEL TRIBUNAL ADMINISTRATIVO ORAL DE MAGDALENA</v>
          </cell>
          <cell r="N102" t="str">
            <v>2018/06/07</v>
          </cell>
          <cell r="O102" t="str">
            <v>2018/05/09</v>
          </cell>
          <cell r="P102"/>
          <cell r="Q102" t="str">
            <v>800103920</v>
          </cell>
          <cell r="R102" t="str">
            <v>DEPARTAMENTO DEL MAGDALENA</v>
          </cell>
          <cell r="S102" t="str">
            <v>CORPORACION AUTONOMA REGIONAL DEL MAGDALENA\CORPORACION AUTONOMA REGIONAL DEL RIO GRANDE DEL MAGDALENA\DEPARTAMENTO ADMINISTRATIVO PARA LA PROSPERIDAD SOCIAL\DEPARTAMENTO DEL MAGDALENA\FONDO ADAPTACION\INSTITUTO DE INVESTIGACIONES MARINAS Y COSTERAS JOSE BENITO VIVES DE ANDREIS\MINISTERIO DE AGRICULTURA Y DESARROLLO RURAL\MINISTERIO DE AMBIENTE Y DESARROLLO SOSTENIBLE\MINISTERIO DE DEFENSA NACIONAL\MINISTERIO DE VIVIENDA, CIUDAD Y TERRITORIO\PARQUES NACIONALES NATURALES DE COLOMBIA\POLICIA NACIONAL - UNIDAD DEFENSA JUDICIAL MAGDALENA\SERVICIO NACIONAL DE APRENDIZAJE\UNIDAD ADMINISTRATIVA ESPECIAL PARA LA ATENCION Y REPARACION INTEGRAL A LAS VICTIMAS</v>
          </cell>
          <cell r="T102"/>
          <cell r="U102"/>
          <cell r="V102"/>
          <cell r="W102"/>
          <cell r="X102" t="str">
            <v>NO</v>
          </cell>
          <cell r="Y102" t="str">
            <v>VIOLACION O AMENAZA AL GOCE DE UN AMBIENTE SANO</v>
          </cell>
          <cell r="Z102" t="str">
            <v>POLICIA NACIONAL - UNIDAD DEFENSA JUDICIAL MAGDALENA</v>
          </cell>
          <cell r="AA102"/>
          <cell r="AB102" t="str">
            <v>NO</v>
          </cell>
          <cell r="AC102" t="str">
            <v>I</v>
          </cell>
          <cell r="AD102"/>
          <cell r="AE102"/>
          <cell r="AF102"/>
          <cell r="AG102"/>
          <cell r="AH102"/>
          <cell r="AI102"/>
          <cell r="AJ102"/>
          <cell r="AK102">
            <v>0</v>
          </cell>
          <cell r="AL102">
            <v>0</v>
          </cell>
          <cell r="AM102">
            <v>0</v>
          </cell>
        </row>
        <row r="103">
          <cell r="D103" t="str">
            <v>76001333301120170030600</v>
          </cell>
          <cell r="E103"/>
          <cell r="F103"/>
          <cell r="G103" t="str">
            <v>CONTENCIOSO ADMINISTRATIVA</v>
          </cell>
          <cell r="H103" t="str">
            <v>REPARACION DIRECTA</v>
          </cell>
          <cell r="I103" t="str">
            <v>JUZGADO 11 ADMINISTRATIVO ORAL DE CALI</v>
          </cell>
          <cell r="J103" t="str">
            <v>SENADO DE LA REPUBLICA</v>
          </cell>
          <cell r="K103"/>
          <cell r="L103" t="str">
            <v>DEMANDADO</v>
          </cell>
          <cell r="M103" t="str">
            <v>JUZGADO 11 ADMINISTRATIVO DE CALI</v>
          </cell>
          <cell r="N103" t="str">
            <v>2018/08/31</v>
          </cell>
          <cell r="O103" t="str">
            <v>2018/07/11</v>
          </cell>
          <cell r="P103" t="str">
            <v>2021/06/29</v>
          </cell>
          <cell r="Q103" t="str">
            <v>31937686</v>
          </cell>
          <cell r="R103" t="str">
            <v>MARTHA LUCIA CANO ORTIZ</v>
          </cell>
          <cell r="S103"/>
          <cell r="T103" t="str">
            <v>1107081866/JHORDAN ALEXANDER PRETEL CANO\38889607/LUZ ADRIANA RENDON CANO\31937686/MARTHA LUCIA CANO ORTIZ</v>
          </cell>
          <cell r="U103"/>
          <cell r="V103"/>
          <cell r="W103"/>
          <cell r="X103" t="str">
            <v>NO</v>
          </cell>
          <cell r="Y103" t="str">
            <v>LESION A CIVIL CON VEHICULO OFICIAL</v>
          </cell>
          <cell r="Z103" t="str">
            <v>SENADO DE LA REPUBLICA</v>
          </cell>
          <cell r="AA103"/>
          <cell r="AB103" t="str">
            <v>SI</v>
          </cell>
          <cell r="AC103" t="str">
            <v>D</v>
          </cell>
          <cell r="AD103">
            <v>852291721</v>
          </cell>
          <cell r="AE103">
            <v>0</v>
          </cell>
          <cell r="AF103">
            <v>1297455716.742527</v>
          </cell>
          <cell r="AG103">
            <v>0</v>
          </cell>
          <cell r="AH103">
            <v>852291721</v>
          </cell>
          <cell r="AI103">
            <v>1297455716.742527</v>
          </cell>
          <cell r="AJ103">
            <v>852291721</v>
          </cell>
          <cell r="AK103"/>
          <cell r="AL103">
            <v>852291721</v>
          </cell>
          <cell r="AM103">
            <v>1297455716.742527</v>
          </cell>
        </row>
        <row r="104">
          <cell r="D104" t="str">
            <v>20001233300220180014200</v>
          </cell>
          <cell r="E104"/>
          <cell r="F104"/>
          <cell r="G104" t="str">
            <v>CONTENCIOSO ADMINISTRATIVA</v>
          </cell>
          <cell r="H104" t="str">
            <v>REPARACION DIRECTA</v>
          </cell>
          <cell r="I104" t="str">
            <v>DESPACHO 02 DEL TRIBUNAL ADMINISTRATIVO ORAL DEL CESAR</v>
          </cell>
          <cell r="J104" t="str">
            <v>SENADO DE LA REPUBLICA</v>
          </cell>
          <cell r="K104"/>
          <cell r="L104" t="str">
            <v>DEMANDADO</v>
          </cell>
          <cell r="M104" t="str">
            <v>DESPACHO 00 DEL TRIBUNAL ADMINISTRATIVO MIXTO DE CESAR</v>
          </cell>
          <cell r="N104" t="str">
            <v>2018/10/16</v>
          </cell>
          <cell r="O104" t="str">
            <v>2018/07/12</v>
          </cell>
          <cell r="P104"/>
          <cell r="Q104" t="str">
            <v>26722241</v>
          </cell>
          <cell r="R104" t="str">
            <v>MELIDA ROSA ABELLO DE MEDINA</v>
          </cell>
          <cell r="S104"/>
          <cell r="T104" t="str">
            <v>52146971/ANA CASTA MEDINA ABELLO\4349055/JOSE MANUEL MEDINA ACUÑA\26722241/MELIDA ROSA ABELLO DE MEDINA</v>
          </cell>
          <cell r="U104"/>
          <cell r="V104"/>
          <cell r="W104"/>
          <cell r="X104" t="str">
            <v>NO</v>
          </cell>
          <cell r="Y104" t="str">
            <v>DAÑOS DERIVADOS DE LA ACTIVIDAD LEGISLATIVA</v>
          </cell>
          <cell r="Z104" t="str">
            <v>SENADO DE LA REPUBLICA</v>
          </cell>
          <cell r="AA104"/>
          <cell r="AB104" t="str">
            <v>SI</v>
          </cell>
          <cell r="AC104" t="str">
            <v>D</v>
          </cell>
          <cell r="AD104">
            <v>298081401</v>
          </cell>
          <cell r="AE104">
            <v>0</v>
          </cell>
          <cell r="AF104">
            <v>453773524.07963997</v>
          </cell>
          <cell r="AG104">
            <v>0</v>
          </cell>
          <cell r="AH104">
            <v>298081401</v>
          </cell>
          <cell r="AI104">
            <v>453773524.07963997</v>
          </cell>
          <cell r="AJ104">
            <v>298081401</v>
          </cell>
          <cell r="AK104"/>
          <cell r="AL104">
            <v>298081401</v>
          </cell>
          <cell r="AM104">
            <v>453773524.07963997</v>
          </cell>
        </row>
        <row r="105">
          <cell r="D105" t="str">
            <v>20001233300220180014200</v>
          </cell>
          <cell r="E105"/>
          <cell r="F105"/>
          <cell r="G105" t="str">
            <v>CONTENCIOSO ADMINISTRATIVA</v>
          </cell>
          <cell r="H105" t="str">
            <v>REPARACION DIRECTA</v>
          </cell>
          <cell r="I105" t="str">
            <v>DESPACHO 02 DEL TRIBUNAL ADMINISTRATIVO ORAL DEL CESAR</v>
          </cell>
          <cell r="J105" t="str">
            <v>SENADO DE LA REPUBLICA</v>
          </cell>
          <cell r="K105"/>
          <cell r="L105" t="str">
            <v>DEMANDADO</v>
          </cell>
          <cell r="M105" t="str">
            <v>DESPACHO 00 DEL TRIBUNAL ADMINISTRATIVO MIXTO DE CESAR</v>
          </cell>
          <cell r="N105" t="str">
            <v>2018/10/16</v>
          </cell>
          <cell r="O105" t="str">
            <v>2018/07/12</v>
          </cell>
          <cell r="P105"/>
          <cell r="Q105" t="str">
            <v>26722241</v>
          </cell>
          <cell r="R105" t="str">
            <v>MELIDA ROSA ABELLO DE MEDINA</v>
          </cell>
          <cell r="S105"/>
          <cell r="T105" t="str">
            <v>52146971/ANA CASTA MEDINA ABELLO\4349055/JOSE MANUEL MEDINA ACUÑA\26722241/MELIDA ROSA ABELLO DE MEDINA</v>
          </cell>
          <cell r="U105"/>
          <cell r="V105"/>
          <cell r="W105"/>
          <cell r="X105" t="str">
            <v>NO</v>
          </cell>
          <cell r="Y105" t="str">
            <v>OMISION DE LAS NORMAS DE SALUD OCUPACIONAL</v>
          </cell>
          <cell r="Z105" t="str">
            <v>MINISTERIO DE EDUCACION NACIONAL - COMPARTIDO</v>
          </cell>
          <cell r="AA105"/>
          <cell r="AB105" t="str">
            <v>SI</v>
          </cell>
          <cell r="AC105" t="str">
            <v>D</v>
          </cell>
          <cell r="AD105">
            <v>298081401</v>
          </cell>
          <cell r="AE105">
            <v>0</v>
          </cell>
          <cell r="AF105">
            <v>453773524.07963997</v>
          </cell>
          <cell r="AG105">
            <v>0</v>
          </cell>
          <cell r="AH105">
            <v>298081401</v>
          </cell>
          <cell r="AI105">
            <v>453773524.07963997</v>
          </cell>
          <cell r="AJ105">
            <v>298081401</v>
          </cell>
          <cell r="AK105"/>
          <cell r="AL105">
            <v>298081401</v>
          </cell>
          <cell r="AM105">
            <v>453773524.07963997</v>
          </cell>
        </row>
        <row r="106">
          <cell r="D106" t="str">
            <v>11001334306420170005400</v>
          </cell>
          <cell r="E106"/>
          <cell r="F106"/>
          <cell r="G106" t="str">
            <v>CONTENCIOSO ADMINISTRATIVA</v>
          </cell>
          <cell r="H106" t="str">
            <v>REPARACION DIRECTA</v>
          </cell>
          <cell r="I106" t="str">
            <v>JUZGADO 64 ADMINISTRATIVO DE LA SECCION TERCERA DE BOGOTA</v>
          </cell>
          <cell r="J106" t="str">
            <v>SENADO DE LA REPUBLICA</v>
          </cell>
          <cell r="K106"/>
          <cell r="L106" t="str">
            <v>DEMANDADO</v>
          </cell>
          <cell r="M106" t="str">
            <v>JUZGADO 64 ADMINISTRATIVO DE LA SECCION TERCERA DE BOGOTA</v>
          </cell>
          <cell r="N106" t="str">
            <v>2018/11/08</v>
          </cell>
          <cell r="O106" t="str">
            <v>2018/09/14</v>
          </cell>
          <cell r="P106"/>
          <cell r="Q106" t="str">
            <v>3229382</v>
          </cell>
          <cell r="R106" t="str">
            <v>FERNANDO AUGUSTO GARCIA MATAMOROS</v>
          </cell>
          <cell r="S106"/>
          <cell r="T106" t="str">
            <v>3229382/FERNANDO AUGUSTO GARCIA MATAMOROS</v>
          </cell>
          <cell r="U106"/>
          <cell r="V106"/>
          <cell r="W106"/>
          <cell r="X106" t="str">
            <v>NO</v>
          </cell>
          <cell r="Y106" t="str">
            <v>DAÑOS DERIVADOS DE LA ACTIVIDAD LEGISLATIVA</v>
          </cell>
          <cell r="Z106" t="str">
            <v>SENADO DE LA REPUBLICA</v>
          </cell>
          <cell r="AA106"/>
          <cell r="AB106" t="str">
            <v>SI</v>
          </cell>
          <cell r="AC106" t="str">
            <v>D</v>
          </cell>
          <cell r="AD106">
            <v>231105968</v>
          </cell>
          <cell r="AE106">
            <v>0</v>
          </cell>
          <cell r="AF106">
            <v>350816249.36553103</v>
          </cell>
          <cell r="AG106">
            <v>0</v>
          </cell>
          <cell r="AH106">
            <v>231105968</v>
          </cell>
          <cell r="AI106">
            <v>350816249.36553103</v>
          </cell>
          <cell r="AJ106">
            <v>231105968</v>
          </cell>
          <cell r="AK106"/>
          <cell r="AL106">
            <v>231105968</v>
          </cell>
          <cell r="AM106">
            <v>350816249.36553103</v>
          </cell>
        </row>
        <row r="107">
          <cell r="D107" t="str">
            <v>05001233300020180201200</v>
          </cell>
          <cell r="E107"/>
          <cell r="F107"/>
          <cell r="G107" t="str">
            <v>CONTENCIOSO ADMINISTRATIVA</v>
          </cell>
          <cell r="H107" t="str">
            <v>REPARACION DIRECTA</v>
          </cell>
          <cell r="I107" t="str">
            <v>DESPACHO 00 DEL TRIBUNAL ADMINISTRATIVO ORAL DE ANTIOQUIA</v>
          </cell>
          <cell r="J107" t="str">
            <v>SENADO DE LA REPUBLICA</v>
          </cell>
          <cell r="K107"/>
          <cell r="L107" t="str">
            <v>DEMANDADO</v>
          </cell>
          <cell r="M107" t="str">
            <v>DESPACHO 00 DEL TRIBUNAL ADMINISTRATIVO DE ANTIOQUIA</v>
          </cell>
          <cell r="N107" t="str">
            <v>2018/12/17</v>
          </cell>
          <cell r="O107" t="str">
            <v>2018/11/23</v>
          </cell>
          <cell r="P107"/>
          <cell r="Q107" t="str">
            <v>15520504</v>
          </cell>
          <cell r="R107" t="str">
            <v>GUILLERMO LEON RESTREPO RICO</v>
          </cell>
          <cell r="S107"/>
          <cell r="T107" t="str">
            <v>15520504/GUILLERMO LEON RESTREPO RICO</v>
          </cell>
          <cell r="U107"/>
          <cell r="V107"/>
          <cell r="W107"/>
          <cell r="X107" t="str">
            <v>NO</v>
          </cell>
          <cell r="Y107" t="str">
            <v>DAÑOS DERIVADOS DE LA ACTIVIDAD LEGISLATIVA</v>
          </cell>
          <cell r="Z107" t="str">
            <v>SENADO DE LA REPUBLICA</v>
          </cell>
          <cell r="AA107"/>
          <cell r="AB107" t="str">
            <v>SI</v>
          </cell>
          <cell r="AC107" t="str">
            <v>D</v>
          </cell>
          <cell r="AD107">
            <v>582146000</v>
          </cell>
          <cell r="AE107">
            <v>0</v>
          </cell>
          <cell r="AF107">
            <v>881595688.14774299</v>
          </cell>
          <cell r="AG107">
            <v>0</v>
          </cell>
          <cell r="AH107">
            <v>582146000</v>
          </cell>
          <cell r="AI107">
            <v>881595688.14774299</v>
          </cell>
          <cell r="AJ107">
            <v>582146000</v>
          </cell>
          <cell r="AK107"/>
          <cell r="AL107">
            <v>582146000</v>
          </cell>
          <cell r="AM107">
            <v>881595688.14774299</v>
          </cell>
        </row>
        <row r="108">
          <cell r="D108" t="str">
            <v>05001233300020180201200</v>
          </cell>
          <cell r="E108"/>
          <cell r="F108"/>
          <cell r="G108" t="str">
            <v>CONTENCIOSO ADMINISTRATIVA</v>
          </cell>
          <cell r="H108" t="str">
            <v>REPARACION DIRECTA</v>
          </cell>
          <cell r="I108" t="str">
            <v>DESPACHO 00 DEL TRIBUNAL ADMINISTRATIVO ORAL DE ANTIOQUIA</v>
          </cell>
          <cell r="J108" t="str">
            <v>SENADO DE LA REPUBLICA</v>
          </cell>
          <cell r="K108"/>
          <cell r="L108" t="str">
            <v>DEMANDADO</v>
          </cell>
          <cell r="M108" t="str">
            <v>DESPACHO 00 DEL TRIBUNAL ADMINISTRATIVO DE ANTIOQUIA</v>
          </cell>
          <cell r="N108" t="str">
            <v>2018/12/17</v>
          </cell>
          <cell r="O108" t="str">
            <v>2018/11/23</v>
          </cell>
          <cell r="P108"/>
          <cell r="Q108" t="str">
            <v>15520504</v>
          </cell>
          <cell r="R108" t="str">
            <v>GUILLERMO LEON RESTREPO RICO</v>
          </cell>
          <cell r="S108"/>
          <cell r="T108" t="str">
            <v>15520504/GUILLERMO LEON RESTREPO RICO</v>
          </cell>
          <cell r="U108"/>
          <cell r="V108"/>
          <cell r="W108"/>
          <cell r="X108" t="str">
            <v>NO</v>
          </cell>
          <cell r="Y108" t="str">
            <v>DEFECTUOSO FUNCIONAMIENTO DE LA ADMINISTRACION DE JUSTICIA</v>
          </cell>
          <cell r="Z108" t="str">
            <v>DIRECCION EJECUTIVA DE ADMINISTRACION JUDICIAL - SECCIONAL MEDELLIN</v>
          </cell>
          <cell r="AA108"/>
          <cell r="AB108" t="str">
            <v>SI</v>
          </cell>
          <cell r="AC108" t="str">
            <v>D</v>
          </cell>
          <cell r="AD108">
            <v>582146000</v>
          </cell>
          <cell r="AE108">
            <v>0</v>
          </cell>
          <cell r="AF108">
            <v>881595688.14774299</v>
          </cell>
          <cell r="AG108">
            <v>0</v>
          </cell>
          <cell r="AH108">
            <v>582146000</v>
          </cell>
          <cell r="AI108">
            <v>881595688.14774299</v>
          </cell>
          <cell r="AJ108">
            <v>582146000</v>
          </cell>
          <cell r="AK108"/>
          <cell r="AL108">
            <v>582146000</v>
          </cell>
          <cell r="AM108">
            <v>881595688.14774299</v>
          </cell>
        </row>
        <row r="109">
          <cell r="D109" t="str">
            <v>25000233600020180090600</v>
          </cell>
          <cell r="E109"/>
          <cell r="F109"/>
          <cell r="G109" t="str">
            <v>CONTENCIOSO ADMINISTRATIVA</v>
          </cell>
          <cell r="H109" t="str">
            <v>REPARACION DIRECTA</v>
          </cell>
          <cell r="I109" t="str">
            <v>DESPACHO 00 DE LA SECCION TERCERA DEL TRIBUNAL ADMINISTRATIVO ORAL DE CUNDINAMARCA</v>
          </cell>
          <cell r="J109" t="str">
            <v>SENADO DE LA REPUBLICA</v>
          </cell>
          <cell r="K109"/>
          <cell r="L109" t="str">
            <v>DEMANDADO</v>
          </cell>
          <cell r="M109" t="str">
            <v>DESPACHO 00 DE LA SECCION CUARTA DEL TRIBUNAL ADMINISTRATIVO DE CUNDINAMARCA</v>
          </cell>
          <cell r="N109" t="str">
            <v>2019/01/28</v>
          </cell>
          <cell r="O109" t="str">
            <v>2018/10/11</v>
          </cell>
          <cell r="P109"/>
          <cell r="Q109" t="str">
            <v>860016610</v>
          </cell>
          <cell r="R109" t="str">
            <v>INTERCONEXION ELECTRICA S.A. E.S.P.</v>
          </cell>
          <cell r="S109" t="str">
            <v>INTERCONEXION ELECTRICA S.A. E.S.P.</v>
          </cell>
          <cell r="T109"/>
          <cell r="U109"/>
          <cell r="V109"/>
          <cell r="W109"/>
          <cell r="X109" t="str">
            <v>NO</v>
          </cell>
          <cell r="Y109" t="str">
            <v>DAÑOS DERIVADOS DE LA ACTIVIDAD LEGISLATIVA</v>
          </cell>
          <cell r="Z109" t="str">
            <v>SENADO DE LA REPUBLICA</v>
          </cell>
          <cell r="AA109"/>
          <cell r="AB109" t="str">
            <v>SI</v>
          </cell>
          <cell r="AC109" t="str">
            <v>D</v>
          </cell>
          <cell r="AD109">
            <v>98277706000</v>
          </cell>
          <cell r="AE109">
            <v>0</v>
          </cell>
          <cell r="AF109">
            <v>149005122962.0816</v>
          </cell>
          <cell r="AG109">
            <v>0</v>
          </cell>
          <cell r="AH109">
            <v>98277706000</v>
          </cell>
          <cell r="AI109">
            <v>149005122962.0816</v>
          </cell>
          <cell r="AJ109">
            <v>98277706000</v>
          </cell>
          <cell r="AK109"/>
          <cell r="AL109">
            <v>98277706000</v>
          </cell>
          <cell r="AM109">
            <v>149005122962.0816</v>
          </cell>
        </row>
        <row r="110">
          <cell r="D110" t="str">
            <v>25000233600020180090600</v>
          </cell>
          <cell r="E110"/>
          <cell r="F110"/>
          <cell r="G110" t="str">
            <v>CONTENCIOSO ADMINISTRATIVA</v>
          </cell>
          <cell r="H110" t="str">
            <v>REPARACION DIRECTA</v>
          </cell>
          <cell r="I110" t="str">
            <v>DESPACHO 00 DE LA SECCION TERCERA DEL TRIBUNAL ADMINISTRATIVO ORAL DE CUNDINAMARCA</v>
          </cell>
          <cell r="J110" t="str">
            <v>SENADO DE LA REPUBLICA</v>
          </cell>
          <cell r="K110"/>
          <cell r="L110" t="str">
            <v>DEMANDADO</v>
          </cell>
          <cell r="M110" t="str">
            <v>DESPACHO 00 DE LA SECCION CUARTA DEL TRIBUNAL ADMINISTRATIVO DE CUNDINAMARCA</v>
          </cell>
          <cell r="N110" t="str">
            <v>2019/01/28</v>
          </cell>
          <cell r="O110" t="str">
            <v>2018/10/11</v>
          </cell>
          <cell r="P110"/>
          <cell r="Q110" t="str">
            <v>860016610</v>
          </cell>
          <cell r="R110" t="str">
            <v>INTERCONEXION ELECTRICA S.A. E.S.P.</v>
          </cell>
          <cell r="S110" t="str">
            <v>INTERCONEXION ELECTRICA S.A. E.S.P.</v>
          </cell>
          <cell r="T110"/>
          <cell r="U110"/>
          <cell r="V110"/>
          <cell r="W110"/>
          <cell r="X110" t="str">
            <v>NO</v>
          </cell>
          <cell r="Y110" t="str">
            <v>DAÑOS DERIVADOS DE LA ACTIVIDAD LEGISLATIVA</v>
          </cell>
          <cell r="Z110" t="str">
            <v>DIRECCION DE IMPUESTOS Y ADUANAS NACIONALES - DIAN -NIVEL CENTRAL</v>
          </cell>
          <cell r="AA110"/>
          <cell r="AB110" t="str">
            <v>SI</v>
          </cell>
          <cell r="AC110" t="str">
            <v>D</v>
          </cell>
          <cell r="AD110">
            <v>98277706000</v>
          </cell>
          <cell r="AE110">
            <v>0</v>
          </cell>
          <cell r="AF110">
            <v>149005122962.0816</v>
          </cell>
          <cell r="AG110">
            <v>0</v>
          </cell>
          <cell r="AH110">
            <v>98277706000</v>
          </cell>
          <cell r="AI110">
            <v>149005122962.0816</v>
          </cell>
          <cell r="AJ110">
            <v>98277706000</v>
          </cell>
          <cell r="AK110"/>
          <cell r="AL110">
            <v>98277706000</v>
          </cell>
          <cell r="AM110">
            <v>149005122962.0816</v>
          </cell>
        </row>
        <row r="111">
          <cell r="D111" t="str">
            <v>13001333300820180027400</v>
          </cell>
          <cell r="E111"/>
          <cell r="F111"/>
          <cell r="G111" t="str">
            <v>CONTENCIOSO ADMINISTRATIVA</v>
          </cell>
          <cell r="H111" t="str">
            <v>REPARACION DIRECTA</v>
          </cell>
          <cell r="I111" t="str">
            <v>JUZGADO 08 ADMINISTRATIVO ORAL DE CARTAGENA</v>
          </cell>
          <cell r="J111" t="str">
            <v>SENADO DE LA REPUBLICA</v>
          </cell>
          <cell r="K111"/>
          <cell r="L111" t="str">
            <v>DEMANDADO</v>
          </cell>
          <cell r="M111" t="str">
            <v>JUZGADO 08 ADMINISTRATIVO DE CARTAGENA</v>
          </cell>
          <cell r="N111" t="str">
            <v>2019/02/20</v>
          </cell>
          <cell r="O111" t="str">
            <v>2018/12/13</v>
          </cell>
          <cell r="P111"/>
          <cell r="Q111" t="str">
            <v>9002087433</v>
          </cell>
          <cell r="R111" t="str">
            <v xml:space="preserve">AGROPECUARIA CARMEN DE BOLIVAR S.A. </v>
          </cell>
          <cell r="S111"/>
          <cell r="T111" t="str">
            <v>71605575/MANUEL JOSE MEDINA MUÑETON</v>
          </cell>
          <cell r="U111" t="str">
            <v xml:space="preserve">9002087433/AGROPECUARIA CARMEN DE BOLIVAR S.A. </v>
          </cell>
          <cell r="V111"/>
          <cell r="W111"/>
          <cell r="X111" t="str">
            <v>NO</v>
          </cell>
          <cell r="Y111" t="str">
            <v>DAÑOS DERIVADOS DE LA ACTIVIDAD LEGISLATIVA</v>
          </cell>
          <cell r="Z111" t="str">
            <v>SENADO DE LA REPUBLICA</v>
          </cell>
          <cell r="AA111"/>
          <cell r="AB111" t="str">
            <v>SI</v>
          </cell>
          <cell r="AC111" t="str">
            <v>D</v>
          </cell>
          <cell r="AD111">
            <v>2916670</v>
          </cell>
          <cell r="AE111">
            <v>0</v>
          </cell>
          <cell r="AF111">
            <v>4403877.1559629999</v>
          </cell>
          <cell r="AG111">
            <v>0</v>
          </cell>
          <cell r="AH111">
            <v>2916670</v>
          </cell>
          <cell r="AI111">
            <v>4403877.1559629999</v>
          </cell>
          <cell r="AJ111">
            <v>2916670</v>
          </cell>
          <cell r="AK111"/>
          <cell r="AL111">
            <v>2916670</v>
          </cell>
          <cell r="AM111">
            <v>4403877.1559629999</v>
          </cell>
        </row>
        <row r="112">
          <cell r="D112" t="str">
            <v>13001333300820180027400</v>
          </cell>
          <cell r="E112"/>
          <cell r="F112"/>
          <cell r="G112" t="str">
            <v>CONTENCIOSO ADMINISTRATIVA</v>
          </cell>
          <cell r="H112" t="str">
            <v>REPARACION DIRECTA</v>
          </cell>
          <cell r="I112" t="str">
            <v>JUZGADO 08 ADMINISTRATIVO ORAL DE CARTAGENA</v>
          </cell>
          <cell r="J112" t="str">
            <v>SENADO DE LA REPUBLICA</v>
          </cell>
          <cell r="K112"/>
          <cell r="L112" t="str">
            <v>DEMANDADO</v>
          </cell>
          <cell r="M112" t="str">
            <v>JUZGADO 08 ADMINISTRATIVO DE CARTAGENA</v>
          </cell>
          <cell r="N112" t="str">
            <v>2019/02/20</v>
          </cell>
          <cell r="O112" t="str">
            <v>2018/12/13</v>
          </cell>
          <cell r="P112"/>
          <cell r="Q112" t="str">
            <v>9002087433</v>
          </cell>
          <cell r="R112" t="str">
            <v xml:space="preserve">AGROPECUARIA CARMEN DE BOLIVAR S.A. </v>
          </cell>
          <cell r="S112"/>
          <cell r="T112" t="str">
            <v>71605575/MANUEL JOSE MEDINA MUÑETON</v>
          </cell>
          <cell r="U112" t="str">
            <v xml:space="preserve">9002087433/AGROPECUARIA CARMEN DE BOLIVAR S.A. </v>
          </cell>
          <cell r="V112"/>
          <cell r="W112"/>
          <cell r="X112" t="str">
            <v>NO</v>
          </cell>
          <cell r="Y112" t="str">
            <v>ERROR JUDICIAL</v>
          </cell>
          <cell r="Z112" t="str">
            <v>DIRECCION EJECUTIVA DE ADMINISTRACION JUDICIAL - SECCIONAL CARTAGENA</v>
          </cell>
          <cell r="AA112"/>
          <cell r="AB112" t="str">
            <v>SI</v>
          </cell>
          <cell r="AC112" t="str">
            <v>D</v>
          </cell>
          <cell r="AD112">
            <v>2916670</v>
          </cell>
          <cell r="AE112">
            <v>0</v>
          </cell>
          <cell r="AF112">
            <v>4403877.1559629999</v>
          </cell>
          <cell r="AG112">
            <v>0</v>
          </cell>
          <cell r="AH112">
            <v>2916670</v>
          </cell>
          <cell r="AI112">
            <v>4403877.1559629999</v>
          </cell>
          <cell r="AJ112">
            <v>2916670</v>
          </cell>
          <cell r="AK112"/>
          <cell r="AL112">
            <v>2916670</v>
          </cell>
          <cell r="AM112">
            <v>4403877.1559629999</v>
          </cell>
        </row>
        <row r="113">
          <cell r="D113" t="str">
            <v>25000234200020140127700</v>
          </cell>
          <cell r="E113" t="str">
            <v>CAMBIO DEL CÓDIGO ÚNICO DEL PROCESO ACTUAL</v>
          </cell>
          <cell r="F113" t="str">
            <v>25000234200020140127702</v>
          </cell>
          <cell r="G113" t="str">
            <v>CONTENCIOSO ADMINISTRATIVA</v>
          </cell>
          <cell r="H113" t="str">
            <v>NULIDAD Y RESTABLECIMIENTO DEL DERECHO</v>
          </cell>
          <cell r="I113" t="str">
            <v>DESPACHO 00 DE LA SECCION SEGUNDA MIXTA DEL TRIBUNAL ADMINISTRATIVO DE CUNDINAMARCA</v>
          </cell>
          <cell r="J113" t="str">
            <v>SENADO DE LA REPUBLICA</v>
          </cell>
          <cell r="K113"/>
          <cell r="L113" t="str">
            <v>DEMANDANTE</v>
          </cell>
          <cell r="M113" t="str">
            <v>DESPACHO 00 DE LA SECCION CUARTA DEL TRIBUNAL ADMINISTRATIVO DE CUNDINAMARCA</v>
          </cell>
          <cell r="N113" t="str">
            <v>2019/03/07</v>
          </cell>
          <cell r="O113" t="str">
            <v>2014/04/22</v>
          </cell>
          <cell r="P113"/>
          <cell r="Q113" t="str">
            <v>79456725</v>
          </cell>
          <cell r="R113" t="str">
            <v>ROBERTO CARLOS ARIZA URBINA</v>
          </cell>
          <cell r="S113"/>
          <cell r="T113" t="str">
            <v>79456725/ROBERTO CARLOS ARIZA URBINA</v>
          </cell>
          <cell r="U113"/>
          <cell r="V113"/>
          <cell r="W113" t="str">
            <v>RESOLUCIÓN 00 2019-04-15</v>
          </cell>
          <cell r="X113" t="str">
            <v>NO</v>
          </cell>
          <cell r="Y113" t="str">
            <v>ILEGALIDAD DEL ACTO ADMINISTRATIVO QUE NIEGA O APRUEBA DACION EN PAGO</v>
          </cell>
          <cell r="Z113" t="str">
            <v>SENADO DE LA REPUBLICA</v>
          </cell>
          <cell r="AA113"/>
          <cell r="AB113" t="str">
            <v>SI</v>
          </cell>
          <cell r="AC113" t="str">
            <v>I</v>
          </cell>
          <cell r="AD113"/>
          <cell r="AE113"/>
          <cell r="AF113"/>
          <cell r="AG113"/>
          <cell r="AH113"/>
          <cell r="AI113"/>
          <cell r="AJ113"/>
          <cell r="AK113">
            <v>0</v>
          </cell>
          <cell r="AL113">
            <v>0</v>
          </cell>
          <cell r="AM113">
            <v>0</v>
          </cell>
        </row>
        <row r="114">
          <cell r="D114" t="str">
            <v>05001233300020180243800</v>
          </cell>
          <cell r="E114"/>
          <cell r="F114"/>
          <cell r="G114" t="str">
            <v>CONTENCIOSO ADMINISTRATIVA</v>
          </cell>
          <cell r="H114" t="str">
            <v>REPARACION DIRECTA</v>
          </cell>
          <cell r="I114" t="str">
            <v>DESPACHO 00 DEL TRIBUNAL ADMINISTRATIVO ORAL DE ANTIOQUIA</v>
          </cell>
          <cell r="J114" t="str">
            <v>SENADO DE LA REPUBLICA</v>
          </cell>
          <cell r="K114"/>
          <cell r="L114" t="str">
            <v>DEMANDADO</v>
          </cell>
          <cell r="M114" t="str">
            <v>DESPACHO 00 DEL TRIBUNAL ADMINISTRATIVO DE ANTIOQUIA</v>
          </cell>
          <cell r="N114" t="str">
            <v>2019/05/02</v>
          </cell>
          <cell r="O114" t="str">
            <v>2019/01/24</v>
          </cell>
          <cell r="P114"/>
          <cell r="Q114" t="str">
            <v>8672674</v>
          </cell>
          <cell r="R114" t="str">
            <v>YOJAIRO GARCIA MOZO</v>
          </cell>
          <cell r="S114"/>
          <cell r="T114" t="str">
            <v>8672674/YOJAIRO GARCIA MOZO</v>
          </cell>
          <cell r="U114"/>
          <cell r="V114"/>
          <cell r="W114"/>
          <cell r="X114" t="str">
            <v>NO</v>
          </cell>
          <cell r="Y114" t="str">
            <v>ILEGALIDAD DEL ACTO ADMINISTRATIVO QUE CONVOCA A CONCURSO PUBLICO DE MERITOS PARA PROVEER CARGOS PUBLICOS</v>
          </cell>
          <cell r="Z114" t="str">
            <v>SENADO DE LA REPUBLICA</v>
          </cell>
          <cell r="AA114"/>
          <cell r="AB114" t="str">
            <v>SI</v>
          </cell>
          <cell r="AC114" t="str">
            <v>D</v>
          </cell>
          <cell r="AD114">
            <v>2128603873</v>
          </cell>
          <cell r="AE114">
            <v>0</v>
          </cell>
          <cell r="AF114">
            <v>3194854608.4259429</v>
          </cell>
          <cell r="AG114">
            <v>0</v>
          </cell>
          <cell r="AH114">
            <v>2128603873</v>
          </cell>
          <cell r="AI114">
            <v>3194854608.4259429</v>
          </cell>
          <cell r="AJ114">
            <v>2128603873</v>
          </cell>
          <cell r="AK114"/>
          <cell r="AL114">
            <v>2128603873</v>
          </cell>
          <cell r="AM114">
            <v>3194854608.4259429</v>
          </cell>
        </row>
        <row r="115">
          <cell r="D115" t="str">
            <v>05001233300020180243800</v>
          </cell>
          <cell r="E115"/>
          <cell r="F115"/>
          <cell r="G115" t="str">
            <v>CONTENCIOSO ADMINISTRATIVA</v>
          </cell>
          <cell r="H115" t="str">
            <v>REPARACION DIRECTA</v>
          </cell>
          <cell r="I115" t="str">
            <v>DESPACHO 00 DEL TRIBUNAL ADMINISTRATIVO ORAL DE ANTIOQUIA</v>
          </cell>
          <cell r="J115" t="str">
            <v>SENADO DE LA REPUBLICA</v>
          </cell>
          <cell r="K115"/>
          <cell r="L115" t="str">
            <v>DEMANDADO</v>
          </cell>
          <cell r="M115" t="str">
            <v>DESPACHO 00 DEL TRIBUNAL ADMINISTRATIVO DE ANTIOQUIA</v>
          </cell>
          <cell r="N115" t="str">
            <v>2019/05/02</v>
          </cell>
          <cell r="O115" t="str">
            <v>2019/01/24</v>
          </cell>
          <cell r="P115"/>
          <cell r="Q115" t="str">
            <v>8672674</v>
          </cell>
          <cell r="R115" t="str">
            <v>YOJAIRO GARCIA MOZO</v>
          </cell>
          <cell r="S115"/>
          <cell r="T115" t="str">
            <v>8672674/YOJAIRO GARCIA MOZO</v>
          </cell>
          <cell r="U115"/>
          <cell r="V115"/>
          <cell r="W115"/>
          <cell r="X115" t="str">
            <v>NO</v>
          </cell>
          <cell r="Y115" t="str">
            <v>DAÑOS DERIVADOS DE ACTO ADMINISTRATIVO LICITO</v>
          </cell>
          <cell r="Z115" t="str">
            <v>DEPARTAMENTO ADMINISTRATIVO DE LA PRESIDENCIA DE LA REPUBLICA</v>
          </cell>
          <cell r="AA115"/>
          <cell r="AB115" t="str">
            <v>SI</v>
          </cell>
          <cell r="AC115" t="str">
            <v>D</v>
          </cell>
          <cell r="AD115">
            <v>2128603873</v>
          </cell>
          <cell r="AE115">
            <v>0</v>
          </cell>
          <cell r="AF115">
            <v>3194854608.4259429</v>
          </cell>
          <cell r="AG115">
            <v>0</v>
          </cell>
          <cell r="AH115">
            <v>2128603873</v>
          </cell>
          <cell r="AI115">
            <v>3194854608.4259429</v>
          </cell>
          <cell r="AJ115">
            <v>2128603873</v>
          </cell>
          <cell r="AK115"/>
          <cell r="AL115">
            <v>2128603873</v>
          </cell>
          <cell r="AM115">
            <v>3194854608.4259429</v>
          </cell>
        </row>
        <row r="116">
          <cell r="D116" t="str">
            <v>05001233300020190025300</v>
          </cell>
          <cell r="E116"/>
          <cell r="F116"/>
          <cell r="G116" t="str">
            <v>CONTENCIOSO ADMINISTRATIVA</v>
          </cell>
          <cell r="H116" t="str">
            <v>REPARACION DIRECTA</v>
          </cell>
          <cell r="I116" t="str">
            <v>DESPACHO 00 DEL TRIBUNAL ADMINISTRATIVO ORAL DE ANTIOQUIA</v>
          </cell>
          <cell r="J116" t="str">
            <v>SENADO DE LA REPUBLICA</v>
          </cell>
          <cell r="K116"/>
          <cell r="L116" t="str">
            <v>DEMANDADO</v>
          </cell>
          <cell r="M116" t="str">
            <v>DESPACHO 00 DEL TRIBUNAL ADMINISTRATIVO DE ANTIOQUIA</v>
          </cell>
          <cell r="N116" t="str">
            <v>2019/05/06</v>
          </cell>
          <cell r="O116" t="str">
            <v>2019/04/02</v>
          </cell>
          <cell r="P116"/>
          <cell r="Q116" t="str">
            <v>15520504</v>
          </cell>
          <cell r="R116" t="str">
            <v>GUILLERMO LEON RESTREPO RICO</v>
          </cell>
          <cell r="S116"/>
          <cell r="T116" t="str">
            <v>70412556/GABRIEL JAIME VASQUEZ GUERRERO\15520504/GUILLERMO LEON RESTREPO RICO</v>
          </cell>
          <cell r="U116"/>
          <cell r="V116"/>
          <cell r="W116"/>
          <cell r="X116" t="str">
            <v>NO</v>
          </cell>
          <cell r="Y116" t="str">
            <v>DAÑOS DERIVADOS DE ACTO ADMINISTRATIVO LICITO</v>
          </cell>
          <cell r="Z116" t="str">
            <v>DEPARTAMENTO ADMINISTRATIVO DE LA PRESIDENCIA DE LA REPUBLICA</v>
          </cell>
          <cell r="AA116"/>
          <cell r="AB116" t="str">
            <v>SI</v>
          </cell>
          <cell r="AC116" t="str">
            <v>D</v>
          </cell>
          <cell r="AD116">
            <v>6838614000</v>
          </cell>
          <cell r="AE116">
            <v>0</v>
          </cell>
          <cell r="AF116">
            <v>10111261747.440945</v>
          </cell>
          <cell r="AG116">
            <v>0</v>
          </cell>
          <cell r="AH116">
            <v>6838614000</v>
          </cell>
          <cell r="AI116">
            <v>10111261747.440945</v>
          </cell>
          <cell r="AJ116">
            <v>6838614000</v>
          </cell>
          <cell r="AK116"/>
          <cell r="AL116">
            <v>6838614000</v>
          </cell>
          <cell r="AM116">
            <v>10111261747.440945</v>
          </cell>
        </row>
        <row r="117">
          <cell r="D117" t="str">
            <v>05001233300020190025300</v>
          </cell>
          <cell r="E117"/>
          <cell r="F117"/>
          <cell r="G117" t="str">
            <v>CONTENCIOSO ADMINISTRATIVA</v>
          </cell>
          <cell r="H117" t="str">
            <v>REPARACION DIRECTA</v>
          </cell>
          <cell r="I117" t="str">
            <v>DESPACHO 00 DEL TRIBUNAL ADMINISTRATIVO ORAL DE ANTIOQUIA</v>
          </cell>
          <cell r="J117" t="str">
            <v>SENADO DE LA REPUBLICA</v>
          </cell>
          <cell r="K117"/>
          <cell r="L117" t="str">
            <v>DEMANDADO</v>
          </cell>
          <cell r="M117" t="str">
            <v>DESPACHO 00 DEL TRIBUNAL ADMINISTRATIVO DE ANTIOQUIA</v>
          </cell>
          <cell r="N117" t="str">
            <v>2019/05/06</v>
          </cell>
          <cell r="O117" t="str">
            <v>2019/04/02</v>
          </cell>
          <cell r="P117"/>
          <cell r="Q117" t="str">
            <v>15520504</v>
          </cell>
          <cell r="R117" t="str">
            <v>GUILLERMO LEON RESTREPO RICO</v>
          </cell>
          <cell r="S117"/>
          <cell r="T117" t="str">
            <v>70412556/GABRIEL JAIME VASQUEZ GUERRERO\15520504/GUILLERMO LEON RESTREPO RICO</v>
          </cell>
          <cell r="U117"/>
          <cell r="V117"/>
          <cell r="W117"/>
          <cell r="X117" t="str">
            <v>NO</v>
          </cell>
          <cell r="Y117" t="str">
            <v>DEFECTUOSO FUNCIONAMIENTO DE LA ADMINISTRACION DE JUSTICIA</v>
          </cell>
          <cell r="Z117" t="str">
            <v>DIRECCION EJECUTIVA DE ADMINISTRACION JUDICIAL - SECCIONAL MEDELLIN</v>
          </cell>
          <cell r="AA117"/>
          <cell r="AB117" t="str">
            <v>SI</v>
          </cell>
          <cell r="AC117" t="str">
            <v>D</v>
          </cell>
          <cell r="AD117">
            <v>6838614000</v>
          </cell>
          <cell r="AE117">
            <v>0</v>
          </cell>
          <cell r="AF117">
            <v>10111261747.440945</v>
          </cell>
          <cell r="AG117">
            <v>0</v>
          </cell>
          <cell r="AH117">
            <v>6838614000</v>
          </cell>
          <cell r="AI117">
            <v>10111261747.440945</v>
          </cell>
          <cell r="AJ117">
            <v>6838614000</v>
          </cell>
          <cell r="AK117"/>
          <cell r="AL117">
            <v>6838614000</v>
          </cell>
          <cell r="AM117">
            <v>10111261747.440945</v>
          </cell>
        </row>
        <row r="118">
          <cell r="D118" t="str">
            <v>73001333301120180043800</v>
          </cell>
          <cell r="E118" t="str">
            <v>CAMBIO DEL CÓDIGO ÚNICO DEL PROCESO ACTUAL</v>
          </cell>
          <cell r="F118" t="str">
            <v>11001333603820210020800</v>
          </cell>
          <cell r="G118" t="str">
            <v>CONTENCIOSO ADMINISTRATIVA</v>
          </cell>
          <cell r="H118" t="str">
            <v>REPARACION DIRECTA</v>
          </cell>
          <cell r="I118" t="str">
            <v>JUZGADO 11 ADMINISTRATIVO ORAL DE IBAGUE</v>
          </cell>
          <cell r="J118" t="str">
            <v>SENADO DE LA REPUBLICA</v>
          </cell>
          <cell r="K118"/>
          <cell r="L118" t="str">
            <v>DEMANDADO</v>
          </cell>
          <cell r="M118" t="str">
            <v>JUZGADO 38 ADMINISTRATIVO ORAL DE LA SECCION TERCERA DE BOGOTA</v>
          </cell>
          <cell r="N118" t="str">
            <v>2019/07/03</v>
          </cell>
          <cell r="O118" t="str">
            <v>2019/04/04</v>
          </cell>
          <cell r="P118"/>
          <cell r="Q118" t="str">
            <v>28834035</v>
          </cell>
          <cell r="R118" t="str">
            <v>GLORIA INEXCELSIS MEDINA HERNANDEZ</v>
          </cell>
          <cell r="S118"/>
          <cell r="T118" t="str">
            <v>28834035/GLORIA INEXCELSIS MEDINA HERNANDEZ</v>
          </cell>
          <cell r="U118"/>
          <cell r="V118" t="str">
            <v>28834035/GLORIA INEXCELSIS MEDINA HERNANDEZ</v>
          </cell>
          <cell r="W118"/>
          <cell r="X118" t="str">
            <v>NO</v>
          </cell>
          <cell r="Y118" t="str">
            <v>INDEBIDA LIQUIDACION DE INCREMENTO DE PENSION DE VEJEZ</v>
          </cell>
          <cell r="Z118" t="str">
            <v>OPERACION EKOGUI</v>
          </cell>
          <cell r="AA118"/>
          <cell r="AB118" t="str">
            <v>SI</v>
          </cell>
          <cell r="AC118" t="str">
            <v>D</v>
          </cell>
          <cell r="AD118">
            <v>43992673</v>
          </cell>
          <cell r="AE118">
            <v>0</v>
          </cell>
          <cell r="AF118">
            <v>65045553.334721997</v>
          </cell>
          <cell r="AG118">
            <v>0</v>
          </cell>
          <cell r="AH118">
            <v>43992673</v>
          </cell>
          <cell r="AI118">
            <v>65045553.334721997</v>
          </cell>
          <cell r="AJ118"/>
          <cell r="AK118"/>
          <cell r="AL118">
            <v>43992673</v>
          </cell>
          <cell r="AM118">
            <v>65045553.334721997</v>
          </cell>
        </row>
        <row r="119">
          <cell r="D119" t="str">
            <v>11001333603820190002700</v>
          </cell>
          <cell r="E119"/>
          <cell r="F119"/>
          <cell r="G119" t="str">
            <v>CONTENCIOSO ADMINISTRATIVA</v>
          </cell>
          <cell r="H119" t="str">
            <v>REPARACION DIRECTA</v>
          </cell>
          <cell r="I119" t="str">
            <v>JUZGADO 38 ADMINISTRATIVO ORAL DE LA SECCION TERCERA DE BOGOTA</v>
          </cell>
          <cell r="J119" t="str">
            <v>SENADO DE LA REPUBLICA</v>
          </cell>
          <cell r="K119"/>
          <cell r="L119" t="str">
            <v>DEMANDADO</v>
          </cell>
          <cell r="M119" t="str">
            <v>JUZGADO 38 ADMINISTRATIVO ORAL DE LA SECCION TERCERA DE BOGOTA</v>
          </cell>
          <cell r="N119" t="str">
            <v>2019/07/11</v>
          </cell>
          <cell r="O119" t="str">
            <v>2019/04/22</v>
          </cell>
          <cell r="P119"/>
          <cell r="Q119" t="str">
            <v>19371937</v>
          </cell>
          <cell r="R119" t="str">
            <v>GABRIEL ARTURO PARRA CIFUENTES</v>
          </cell>
          <cell r="S119"/>
          <cell r="T119" t="str">
            <v>19371937/GABRIEL ARTURO PARRA CIFUENTES</v>
          </cell>
          <cell r="U119"/>
          <cell r="V119"/>
          <cell r="W119" t="str">
            <v>FALLO 11001333170920070002101 2016-10-06</v>
          </cell>
          <cell r="X119" t="str">
            <v>NO</v>
          </cell>
          <cell r="Y119" t="str">
            <v>PAGO DE CONDENA O CONCILIACION POR ACTUACION DOLOSA O GRAVEMENTE CULPOSA DE SERVIDOR O EX SERVIDOR PUBLICO O PARTICULAR EN EJERCICIO DE FUNCIONES PUBLICAS</v>
          </cell>
          <cell r="Z119" t="str">
            <v>SENADO DE LA REPUBLICA</v>
          </cell>
          <cell r="AA119"/>
          <cell r="AB119" t="str">
            <v>SI</v>
          </cell>
          <cell r="AC119" t="str">
            <v>D</v>
          </cell>
          <cell r="AD119">
            <v>50000000</v>
          </cell>
          <cell r="AE119">
            <v>0</v>
          </cell>
          <cell r="AF119">
            <v>73927712.160979003</v>
          </cell>
          <cell r="AG119">
            <v>0</v>
          </cell>
          <cell r="AH119">
            <v>50000000</v>
          </cell>
          <cell r="AI119">
            <v>73927712.160979003</v>
          </cell>
          <cell r="AJ119">
            <v>50000000</v>
          </cell>
          <cell r="AK119"/>
          <cell r="AL119">
            <v>50000000</v>
          </cell>
          <cell r="AM119">
            <v>73927712.160979003</v>
          </cell>
        </row>
        <row r="120">
          <cell r="D120" t="str">
            <v>05001233300020190119500</v>
          </cell>
          <cell r="E120"/>
          <cell r="F120"/>
          <cell r="G120" t="str">
            <v>CONTENCIOSO ADMINISTRATIVA</v>
          </cell>
          <cell r="H120" t="str">
            <v>REPARACION DIRECTA</v>
          </cell>
          <cell r="I120" t="str">
            <v>DESPACHO 00 DEL TRIBUNAL ADMINISTRATIVO ORAL DE ANTIOQUIA</v>
          </cell>
          <cell r="J120" t="str">
            <v>SENADO DE LA REPUBLICA</v>
          </cell>
          <cell r="K120"/>
          <cell r="L120" t="str">
            <v>DEMANDADO</v>
          </cell>
          <cell r="M120" t="str">
            <v>DESPACHO 00 DEL TRIBUNAL ADMINISTRATIVO ORAL DE ANTIOQUIA</v>
          </cell>
          <cell r="N120" t="str">
            <v>2019/07/22</v>
          </cell>
          <cell r="O120" t="str">
            <v>2019/06/11</v>
          </cell>
          <cell r="P120"/>
          <cell r="Q120" t="str">
            <v>70412556</v>
          </cell>
          <cell r="R120" t="str">
            <v>GABRIEL JAIME VASQUEZ GUERRERO</v>
          </cell>
          <cell r="S120"/>
          <cell r="T120" t="str">
            <v>70412556/GABRIEL JAIME VASQUEZ GUERRERO</v>
          </cell>
          <cell r="U120"/>
          <cell r="V120"/>
          <cell r="W120" t="str">
            <v>FALLO 23001312100120140000800 2016-12-06</v>
          </cell>
          <cell r="X120" t="str">
            <v>NO</v>
          </cell>
          <cell r="Y120" t="str">
            <v>DAÑOS DERIVADOS DE LA ACTIVIDAD LEGISLATIVA</v>
          </cell>
          <cell r="Z120" t="str">
            <v>SENADO DE LA REPUBLICA</v>
          </cell>
          <cell r="AA120" t="str">
            <v>EXPEDICION  Y  APLICACION  DE LA LEY  1448  DE 2011</v>
          </cell>
          <cell r="AB120" t="str">
            <v>SI</v>
          </cell>
          <cell r="AC120" t="str">
            <v>D</v>
          </cell>
          <cell r="AD120">
            <v>1512050000</v>
          </cell>
          <cell r="AE120">
            <v>0</v>
          </cell>
          <cell r="AF120">
            <v>2222805250.9933782</v>
          </cell>
          <cell r="AG120">
            <v>0</v>
          </cell>
          <cell r="AH120">
            <v>1512050000</v>
          </cell>
          <cell r="AI120">
            <v>2222805250.9933782</v>
          </cell>
          <cell r="AJ120">
            <v>20000000</v>
          </cell>
          <cell r="AK120"/>
          <cell r="AL120">
            <v>1512050000</v>
          </cell>
          <cell r="AM120">
            <v>2222805250.9933782</v>
          </cell>
        </row>
        <row r="121">
          <cell r="D121" t="str">
            <v>05001233300020190119500</v>
          </cell>
          <cell r="E121"/>
          <cell r="F121"/>
          <cell r="G121" t="str">
            <v>CONTENCIOSO ADMINISTRATIVA</v>
          </cell>
          <cell r="H121" t="str">
            <v>REPARACION DIRECTA</v>
          </cell>
          <cell r="I121" t="str">
            <v>DESPACHO 00 DEL TRIBUNAL ADMINISTRATIVO ORAL DE ANTIOQUIA</v>
          </cell>
          <cell r="J121" t="str">
            <v>SENADO DE LA REPUBLICA</v>
          </cell>
          <cell r="K121"/>
          <cell r="L121" t="str">
            <v>DEMANDADO</v>
          </cell>
          <cell r="M121" t="str">
            <v>DESPACHO 00 DEL TRIBUNAL ADMINISTRATIVO ORAL DE ANTIOQUIA</v>
          </cell>
          <cell r="N121" t="str">
            <v>2019/07/22</v>
          </cell>
          <cell r="O121" t="str">
            <v>2019/06/11</v>
          </cell>
          <cell r="P121"/>
          <cell r="Q121" t="str">
            <v>70412556</v>
          </cell>
          <cell r="R121" t="str">
            <v>GABRIEL JAIME VASQUEZ GUERRERO</v>
          </cell>
          <cell r="S121"/>
          <cell r="T121" t="str">
            <v>70412556/GABRIEL JAIME VASQUEZ GUERRERO</v>
          </cell>
          <cell r="U121"/>
          <cell r="V121"/>
          <cell r="W121" t="str">
            <v>FALLO 23001312100120140000800 2016-12-06</v>
          </cell>
          <cell r="X121" t="str">
            <v>NO</v>
          </cell>
          <cell r="Y121" t="str">
            <v>DEFECTUOSO FUNCIONAMIENTO DE LA ADMINISTRACION DE JUSTICIA</v>
          </cell>
          <cell r="Z121" t="str">
            <v>DIRECCION EJECUTIVA DE ADMINISTRACION JUDICIAL - SECCIONAL MEDELLIN</v>
          </cell>
          <cell r="AA121"/>
          <cell r="AB121" t="str">
            <v>SI</v>
          </cell>
          <cell r="AC121" t="str">
            <v>D</v>
          </cell>
          <cell r="AD121">
            <v>1512050000</v>
          </cell>
          <cell r="AE121">
            <v>0</v>
          </cell>
          <cell r="AF121">
            <v>2222805250.9933782</v>
          </cell>
          <cell r="AG121">
            <v>0</v>
          </cell>
          <cell r="AH121">
            <v>1512050000</v>
          </cell>
          <cell r="AI121">
            <v>2222805250.9933782</v>
          </cell>
          <cell r="AJ121">
            <v>20000000</v>
          </cell>
          <cell r="AK121"/>
          <cell r="AL121">
            <v>1512050000</v>
          </cell>
          <cell r="AM121">
            <v>2222805250.9933782</v>
          </cell>
        </row>
        <row r="122">
          <cell r="D122" t="str">
            <v>13001333300120180002500</v>
          </cell>
          <cell r="E122"/>
          <cell r="F122"/>
          <cell r="G122" t="str">
            <v>CONTENCIOSO ADMINISTRATIVA</v>
          </cell>
          <cell r="H122" t="str">
            <v>NULIDAD Y RESTABLECIMIENTO DEL DERECHO</v>
          </cell>
          <cell r="I122" t="str">
            <v>JUZGADO 01 ADMINISTRATIVO ORAL DE CARTAGENA</v>
          </cell>
          <cell r="J122" t="str">
            <v>SENADO DE LA REPUBLICA</v>
          </cell>
          <cell r="K122"/>
          <cell r="L122" t="str">
            <v>DEMANDADO</v>
          </cell>
          <cell r="M122" t="str">
            <v>JUZGADO 01 ADMINISTRATIVO ORAL DE CARTAGENA</v>
          </cell>
          <cell r="N122" t="str">
            <v>2019/07/30</v>
          </cell>
          <cell r="O122" t="str">
            <v>2019/05/28</v>
          </cell>
          <cell r="P122"/>
          <cell r="Q122" t="str">
            <v>45482513</v>
          </cell>
          <cell r="R122" t="str">
            <v>ELZA MARIA MARRUGO RAMOS</v>
          </cell>
          <cell r="S122"/>
          <cell r="T122" t="str">
            <v>45482513/ELZA MARIA MARRUGO RAMOS</v>
          </cell>
          <cell r="U122"/>
          <cell r="V122"/>
          <cell r="W122" t="str">
            <v>RESOLUCIÓN 152 2017-02-27</v>
          </cell>
          <cell r="X122" t="str">
            <v>NO</v>
          </cell>
          <cell r="Y122" t="str">
            <v>ILEGALIDAD DEL ACTO ADMINISTRATIVO QUE DECLARA LA INSUBSISTENCIA DE FUNCIONARIO DE LIBRE NOMBRAMIENTO Y REMOCION</v>
          </cell>
          <cell r="Z122" t="str">
            <v>OPERACION EKOGUI</v>
          </cell>
          <cell r="AA122"/>
          <cell r="AB122" t="str">
            <v>SI</v>
          </cell>
          <cell r="AC122" t="str">
            <v>D</v>
          </cell>
          <cell r="AD122"/>
          <cell r="AE122"/>
          <cell r="AF122"/>
          <cell r="AG122"/>
          <cell r="AH122"/>
          <cell r="AI122"/>
          <cell r="AJ122">
            <v>65000000</v>
          </cell>
          <cell r="AK122"/>
          <cell r="AL122">
            <v>65000000</v>
          </cell>
          <cell r="AM122">
            <v>95805781.449619994</v>
          </cell>
        </row>
        <row r="123">
          <cell r="D123" t="str">
            <v>68001233300020150131300</v>
          </cell>
          <cell r="E123"/>
          <cell r="F123"/>
          <cell r="G123" t="str">
            <v>CONTENCIOSO ADMINISTRATIVA</v>
          </cell>
          <cell r="H123" t="str">
            <v>REPARACION DIRECTA</v>
          </cell>
          <cell r="I123" t="str">
            <v>DESPACHO 00 DEL TRIBUNAL ADMINISTRATIVO ORAL DE SANTANDER</v>
          </cell>
          <cell r="J123" t="str">
            <v>SENADO DE LA REPUBLICA</v>
          </cell>
          <cell r="K123"/>
          <cell r="L123" t="str">
            <v>DEMANDADO</v>
          </cell>
          <cell r="M123" t="str">
            <v>DESPACHO 00 DEL TRIBUNAL ADMINISTRATIVO ORAL DE SANTANDER</v>
          </cell>
          <cell r="N123" t="str">
            <v>2019/08/09</v>
          </cell>
          <cell r="O123" t="str">
            <v>2018/02/12</v>
          </cell>
          <cell r="P123"/>
          <cell r="Q123" t="str">
            <v>91073302</v>
          </cell>
          <cell r="R123" t="str">
            <v>MARCO ANTONIO VELASQUEZ</v>
          </cell>
          <cell r="S123"/>
          <cell r="T123" t="str">
            <v>91073302/MARCO ANTONIO VELASQUEZ</v>
          </cell>
          <cell r="U123"/>
          <cell r="V123"/>
          <cell r="W123"/>
          <cell r="X123" t="str">
            <v>NO</v>
          </cell>
          <cell r="Y123" t="str">
            <v>DAÑOS DERIVADOS DE LA ACTIVIDAD LEGISLATIVA</v>
          </cell>
          <cell r="Z123" t="str">
            <v>SENADO DE LA REPUBLICA</v>
          </cell>
          <cell r="AA123" t="str">
            <v>DEMORA EN  FALLAR UN  PROCESO  DE ACCIÓN  POPULAR</v>
          </cell>
          <cell r="AB123" t="str">
            <v>SI</v>
          </cell>
          <cell r="AC123" t="str">
            <v>D</v>
          </cell>
          <cell r="AD123">
            <v>533486805</v>
          </cell>
          <cell r="AE123">
            <v>15624840</v>
          </cell>
          <cell r="AF123">
            <v>820139164.73573196</v>
          </cell>
          <cell r="AG123">
            <v>28470000</v>
          </cell>
          <cell r="AH123">
            <v>549111645</v>
          </cell>
          <cell r="AI123">
            <v>848609164.73573196</v>
          </cell>
          <cell r="AJ123">
            <v>533486805</v>
          </cell>
          <cell r="AK123"/>
          <cell r="AL123">
            <v>549111645</v>
          </cell>
          <cell r="AM123">
            <v>848609164.73573196</v>
          </cell>
        </row>
        <row r="124">
          <cell r="D124" t="str">
            <v>68001233300020150131300</v>
          </cell>
          <cell r="E124"/>
          <cell r="F124"/>
          <cell r="G124" t="str">
            <v>CONTENCIOSO ADMINISTRATIVA</v>
          </cell>
          <cell r="H124" t="str">
            <v>REPARACION DIRECTA</v>
          </cell>
          <cell r="I124" t="str">
            <v>DESPACHO 00 DEL TRIBUNAL ADMINISTRATIVO ORAL DE SANTANDER</v>
          </cell>
          <cell r="J124" t="str">
            <v>SENADO DE LA REPUBLICA</v>
          </cell>
          <cell r="K124"/>
          <cell r="L124" t="str">
            <v>DEMANDADO</v>
          </cell>
          <cell r="M124" t="str">
            <v>DESPACHO 00 DEL TRIBUNAL ADMINISTRATIVO ORAL DE SANTANDER</v>
          </cell>
          <cell r="N124" t="str">
            <v>2019/08/09</v>
          </cell>
          <cell r="O124" t="str">
            <v>2018/02/12</v>
          </cell>
          <cell r="P124"/>
          <cell r="Q124" t="str">
            <v>91073302</v>
          </cell>
          <cell r="R124" t="str">
            <v>MARCO ANTONIO VELASQUEZ</v>
          </cell>
          <cell r="S124"/>
          <cell r="T124" t="str">
            <v>91073302/MARCO ANTONIO VELASQUEZ</v>
          </cell>
          <cell r="U124"/>
          <cell r="V124"/>
          <cell r="W124"/>
          <cell r="X124" t="str">
            <v>NO</v>
          </cell>
          <cell r="Y124" t="str">
            <v>DEFECTUOSO FUNCIONAMIENTO DE LA ADMINISTRACION DE JUSTICIA</v>
          </cell>
          <cell r="Z124" t="str">
            <v>DIRECCION EJECUTIVA DE ADMINISTRACION JUDICIAL - SECCIONAL BUCARAMANGA</v>
          </cell>
          <cell r="AA124"/>
          <cell r="AB124" t="str">
            <v>SI</v>
          </cell>
          <cell r="AC124" t="str">
            <v>D</v>
          </cell>
          <cell r="AD124">
            <v>533486805</v>
          </cell>
          <cell r="AE124">
            <v>15624840</v>
          </cell>
          <cell r="AF124">
            <v>820139164.73573196</v>
          </cell>
          <cell r="AG124">
            <v>28470000</v>
          </cell>
          <cell r="AH124">
            <v>549111645</v>
          </cell>
          <cell r="AI124">
            <v>848609164.73573196</v>
          </cell>
          <cell r="AJ124">
            <v>533486805</v>
          </cell>
          <cell r="AK124"/>
          <cell r="AL124">
            <v>549111645</v>
          </cell>
          <cell r="AM124">
            <v>848609164.73573196</v>
          </cell>
        </row>
        <row r="125">
          <cell r="D125" t="str">
            <v>05001233300020190165600</v>
          </cell>
          <cell r="E125" t="str">
            <v>ACUMULACION PROCESAL</v>
          </cell>
          <cell r="F125" t="str">
            <v>05001233300020190228000</v>
          </cell>
          <cell r="G125" t="str">
            <v>CONTENCIOSO ADMINISTRATIVA</v>
          </cell>
          <cell r="H125" t="str">
            <v>REPARACION DIRECTA</v>
          </cell>
          <cell r="I125" t="str">
            <v>DESPACHO 00 DEL TRIBUNAL ADMINISTRATIVO ORAL DE ANTIOQUIA</v>
          </cell>
          <cell r="J125" t="str">
            <v>SENADO DE LA REPUBLICA</v>
          </cell>
          <cell r="K125"/>
          <cell r="L125" t="str">
            <v>DEMANDADO</v>
          </cell>
          <cell r="M125" t="str">
            <v>DESPACHO 00 DEL TRIBUNAL ADMINISTRATIVO DE ANTIOQUIA</v>
          </cell>
          <cell r="N125" t="str">
            <v>2019/09/13</v>
          </cell>
          <cell r="O125" t="str">
            <v>2019/08/16</v>
          </cell>
          <cell r="P125"/>
          <cell r="Q125"/>
          <cell r="R125" t="str">
            <v>JORGE UCLIDES ALARCON CUEVAS</v>
          </cell>
          <cell r="S125"/>
          <cell r="T125" t="str">
            <v>/JORGE UCLIDES ALARCON CUEVAS\/LINA MARCELA OSPINA RESTREPO.\42899005/LUZ STELLA RESTREPO ARISTIZABAL</v>
          </cell>
          <cell r="U125"/>
          <cell r="V125"/>
          <cell r="W125"/>
          <cell r="X125" t="str">
            <v>NO</v>
          </cell>
          <cell r="Y125" t="str">
            <v>DAÑOS CAUSADOS POR MEDIDA DE EXTINCION DE DOMINIO</v>
          </cell>
          <cell r="Z125" t="str">
            <v>FISCALIA GENERAL DE LA NACION</v>
          </cell>
          <cell r="AA125"/>
          <cell r="AB125" t="str">
            <v>SI</v>
          </cell>
          <cell r="AC125" t="str">
            <v>D</v>
          </cell>
          <cell r="AD125">
            <v>1499532929</v>
          </cell>
          <cell r="AE125">
            <v>248434800</v>
          </cell>
          <cell r="AF125">
            <v>2197558555.201345</v>
          </cell>
          <cell r="AG125">
            <v>427050000</v>
          </cell>
          <cell r="AH125">
            <v>1747967729</v>
          </cell>
          <cell r="AI125">
            <v>2624608555.201345</v>
          </cell>
          <cell r="AJ125">
            <v>920505040</v>
          </cell>
          <cell r="AK125"/>
          <cell r="AL125">
            <v>1747967729</v>
          </cell>
          <cell r="AM125">
            <v>2624608555.201345</v>
          </cell>
        </row>
        <row r="126">
          <cell r="D126" t="str">
            <v>11001333603420180028500</v>
          </cell>
          <cell r="E126" t="str">
            <v>CAMBIO DEL CÓDIGO ÚNICO DEL PROCESO ACTUAL (CAMBIO DEL CONSECUTIVO DE RECURSO)</v>
          </cell>
          <cell r="F126" t="str">
            <v>11001333603420180028501</v>
          </cell>
          <cell r="G126" t="str">
            <v>CONTENCIOSO ADMINISTRATIVA</v>
          </cell>
          <cell r="H126" t="str">
            <v>REPARACION DIRECTA</v>
          </cell>
          <cell r="I126" t="str">
            <v>JUZGADO 34 ADMINISTRATIVO ORAL DE LA SECCION TERCERA DE BOGOTA</v>
          </cell>
          <cell r="J126" t="str">
            <v>SENADO DE LA REPUBLICA</v>
          </cell>
          <cell r="K126"/>
          <cell r="L126" t="str">
            <v>DEMANDADO</v>
          </cell>
          <cell r="M126" t="str">
            <v>JUZGADO 34 ADMINISTRATIVO ORAL DE LA SECCION TERCERA DE BOGOTA</v>
          </cell>
          <cell r="N126" t="str">
            <v>2019/10/08</v>
          </cell>
          <cell r="O126" t="str">
            <v>2019/07/22</v>
          </cell>
          <cell r="P126" t="str">
            <v>2022/12/16</v>
          </cell>
          <cell r="Q126" t="str">
            <v>60313909</v>
          </cell>
          <cell r="R126" t="str">
            <v>VILMA DEL SOCORRO PEÑA ANGULO</v>
          </cell>
          <cell r="S126"/>
          <cell r="T126" t="str">
            <v>60313909/VILMA DEL SOCORRO PEÑA ANGULO</v>
          </cell>
          <cell r="U126"/>
          <cell r="V126" t="str">
            <v>60313909/VILMA DEL SOCORRO PEÑA ANGULO</v>
          </cell>
          <cell r="W126"/>
          <cell r="X126" t="str">
            <v>NO</v>
          </cell>
          <cell r="Y126" t="str">
            <v>INCONSTITUCIONALIDAD DEL ACTO ADMINISTRATIVO</v>
          </cell>
          <cell r="Z126" t="str">
            <v>OPERACION EKOGUI</v>
          </cell>
          <cell r="AA126"/>
          <cell r="AB126" t="str">
            <v>SI</v>
          </cell>
          <cell r="AC126" t="str">
            <v>D</v>
          </cell>
          <cell r="AD126">
            <v>564067042</v>
          </cell>
          <cell r="AE126">
            <v>0</v>
          </cell>
          <cell r="AF126">
            <v>827360135.95291495</v>
          </cell>
          <cell r="AG126">
            <v>0</v>
          </cell>
          <cell r="AH126">
            <v>564067042</v>
          </cell>
          <cell r="AI126">
            <v>827360135.95291495</v>
          </cell>
          <cell r="AJ126">
            <v>564067042</v>
          </cell>
          <cell r="AK126"/>
          <cell r="AL126">
            <v>564067042</v>
          </cell>
          <cell r="AM126">
            <v>827360135.95291495</v>
          </cell>
        </row>
        <row r="127">
          <cell r="D127" t="str">
            <v>11001334305820190007700</v>
          </cell>
          <cell r="E127"/>
          <cell r="F127"/>
          <cell r="G127" t="str">
            <v>CONTENCIOSO ADMINISTRATIVA</v>
          </cell>
          <cell r="H127" t="str">
            <v>CONTROVERSIAS CONTRACTUALES</v>
          </cell>
          <cell r="I127" t="str">
            <v>JUZGADO 58 ADMINISTRATIVO DE LA SECCION TERCERA DE BOGOTA</v>
          </cell>
          <cell r="J127" t="str">
            <v>SENADO DE LA REPUBLICA</v>
          </cell>
          <cell r="K127"/>
          <cell r="L127" t="str">
            <v>DEMANDADO</v>
          </cell>
          <cell r="M127" t="str">
            <v>JUZGADO 58 ADMINISTRATIVO DE LA SECCION TERCERA DE BOGOTA</v>
          </cell>
          <cell r="N127" t="str">
            <v>2019/11/13</v>
          </cell>
          <cell r="O127" t="str">
            <v>2019/07/11</v>
          </cell>
          <cell r="P127" t="str">
            <v>2021/09/21</v>
          </cell>
          <cell r="Q127" t="str">
            <v>51610454</v>
          </cell>
          <cell r="R127" t="str">
            <v>IVONNE STELLA MENDOZA BORDA</v>
          </cell>
          <cell r="S127"/>
          <cell r="T127" t="str">
            <v>51610454/IVONNE STELLA MENDOZA BORDA</v>
          </cell>
          <cell r="U127"/>
          <cell r="V127" t="str">
            <v>51610454/IVONNE STELLA MENDOZA BORDA</v>
          </cell>
          <cell r="W127"/>
          <cell r="X127" t="str">
            <v>NO</v>
          </cell>
          <cell r="Y127" t="str">
            <v>EXISTENCIA O INEXISTENCIA DEL CONTRATO</v>
          </cell>
          <cell r="Z127" t="str">
            <v>SENADO DE LA REPUBLICA</v>
          </cell>
          <cell r="AA127" t="str">
            <v>no se perfecciona el contrato por falta de la firma del  acta de inicio por parte de la supervisora encargada</v>
          </cell>
          <cell r="AB127" t="str">
            <v>SI</v>
          </cell>
          <cell r="AC127" t="str">
            <v>D</v>
          </cell>
          <cell r="AD127">
            <v>18462456</v>
          </cell>
          <cell r="AE127">
            <v>82811600</v>
          </cell>
          <cell r="AF127">
            <v>27080291.824928001</v>
          </cell>
          <cell r="AG127">
            <v>142350000</v>
          </cell>
          <cell r="AH127">
            <v>101274056</v>
          </cell>
          <cell r="AI127">
            <v>169430291.82492799</v>
          </cell>
          <cell r="AJ127">
            <v>96462456</v>
          </cell>
          <cell r="AK127"/>
          <cell r="AL127">
            <v>101274056</v>
          </cell>
          <cell r="AM127">
            <v>169430291.82492799</v>
          </cell>
        </row>
        <row r="128">
          <cell r="D128" t="str">
            <v>25000233600020180121000</v>
          </cell>
          <cell r="E128"/>
          <cell r="F128"/>
          <cell r="G128" t="str">
            <v>CONTENCIOSO ADMINISTRATIVA</v>
          </cell>
          <cell r="H128" t="str">
            <v>REPARACION DIRECTA</v>
          </cell>
          <cell r="I128" t="str">
            <v>DESPACHO 00 DE LA SECCION TERCERA DEL TRIBUNAL ADMINISTRATIVO ORAL DE CUNDINAMARCA</v>
          </cell>
          <cell r="J128" t="str">
            <v>SENADO DE LA REPUBLICA</v>
          </cell>
          <cell r="K128"/>
          <cell r="L128" t="str">
            <v>DEMANDADO</v>
          </cell>
          <cell r="M128" t="str">
            <v>DESPACHO 00 DE LA SECCION TERCERA DEL TRIBUNAL ADMINISTRATIVO ORAL DE CUNDINAMARCA</v>
          </cell>
          <cell r="N128" t="str">
            <v>2019/11/13</v>
          </cell>
          <cell r="O128" t="str">
            <v>2019/10/04</v>
          </cell>
          <cell r="P128"/>
          <cell r="Q128"/>
          <cell r="R128" t="str">
            <v xml:space="preserve">DISTRIBUIDORA ANDINA DE COMBUSTIBLES S.A. </v>
          </cell>
          <cell r="S128"/>
          <cell r="T128"/>
          <cell r="U128" t="str">
            <v xml:space="preserve">/DISTRIBUIDORA ANDINA DE COMBUSTIBLES S.A. </v>
          </cell>
          <cell r="V128" t="str">
            <v xml:space="preserve">/DISTRIBUIDORA ANDINA DE COMBUSTIBLES S.A. </v>
          </cell>
          <cell r="W128"/>
          <cell r="X128" t="str">
            <v>NO</v>
          </cell>
          <cell r="Y128" t="str">
            <v>DAÑOS DERIVADOS DE LA ACTIVIDAD LEGISLATIVA</v>
          </cell>
          <cell r="Z128" t="str">
            <v>SENADO DE LA REPUBLICA</v>
          </cell>
          <cell r="AA128" t="str">
            <v>expedición de la ley 1819 de 2019</v>
          </cell>
          <cell r="AB128" t="str">
            <v>SI</v>
          </cell>
          <cell r="AC128" t="str">
            <v>D</v>
          </cell>
          <cell r="AD128">
            <v>26857233881</v>
          </cell>
          <cell r="AE128">
            <v>0</v>
          </cell>
          <cell r="AF128">
            <v>39206927358.765175</v>
          </cell>
          <cell r="AG128">
            <v>0</v>
          </cell>
          <cell r="AH128">
            <v>26857233881</v>
          </cell>
          <cell r="AI128">
            <v>39206927358.765175</v>
          </cell>
          <cell r="AJ128">
            <v>26857233881</v>
          </cell>
          <cell r="AK128"/>
          <cell r="AL128">
            <v>26857233881</v>
          </cell>
          <cell r="AM128">
            <v>39206927358.765175</v>
          </cell>
        </row>
        <row r="129">
          <cell r="D129" t="str">
            <v>13001333300120190017400</v>
          </cell>
          <cell r="E129"/>
          <cell r="F129"/>
          <cell r="G129" t="str">
            <v>CONTENCIOSO ADMINISTRATIVA</v>
          </cell>
          <cell r="H129" t="str">
            <v>REPARACION DIRECTA</v>
          </cell>
          <cell r="I129" t="str">
            <v>JUZGADO 01 ADMINISTRATIVO ORAL DE CARTAGENA</v>
          </cell>
          <cell r="J129" t="str">
            <v>SENADO DE LA REPUBLICA</v>
          </cell>
          <cell r="K129"/>
          <cell r="L129" t="str">
            <v>DEMANDADO</v>
          </cell>
          <cell r="M129" t="str">
            <v>DESPACHO 00 DEL TRIBUNAL ADMINISTRATIVO DE BOLIVAR</v>
          </cell>
          <cell r="N129" t="str">
            <v>2019/12/02</v>
          </cell>
          <cell r="O129" t="str">
            <v>2019/11/22</v>
          </cell>
          <cell r="P129" t="str">
            <v>2025/02/24</v>
          </cell>
          <cell r="Q129" t="str">
            <v>900208743</v>
          </cell>
          <cell r="R129" t="str">
            <v xml:space="preserve">Agropecuaria Carmen de Bolívar S.A. </v>
          </cell>
          <cell r="S129"/>
          <cell r="T129"/>
          <cell r="U129" t="str">
            <v xml:space="preserve">900208743/Agropecuaria Carmen de Bolívar S.A. </v>
          </cell>
          <cell r="V129"/>
          <cell r="W129"/>
          <cell r="X129" t="str">
            <v>NO</v>
          </cell>
          <cell r="Y129" t="str">
            <v>DESPOJO JURIDICO Y MATERIAL DE TIERRAS</v>
          </cell>
          <cell r="Z129" t="str">
            <v>OPERACION EKOGUI</v>
          </cell>
          <cell r="AA129"/>
          <cell r="AB129" t="str">
            <v>SI</v>
          </cell>
          <cell r="AC129" t="str">
            <v>D</v>
          </cell>
          <cell r="AD129">
            <v>60525000</v>
          </cell>
          <cell r="AE129">
            <v>0</v>
          </cell>
          <cell r="AF129">
            <v>88262184.033263996</v>
          </cell>
          <cell r="AG129">
            <v>0</v>
          </cell>
          <cell r="AH129">
            <v>60525000</v>
          </cell>
          <cell r="AI129">
            <v>88262184.033263996</v>
          </cell>
          <cell r="AJ129">
            <v>60525000</v>
          </cell>
          <cell r="AK129"/>
          <cell r="AL129">
            <v>60525000</v>
          </cell>
          <cell r="AM129">
            <v>88262184.033263996</v>
          </cell>
        </row>
        <row r="130">
          <cell r="D130" t="str">
            <v>13001333300120190017400</v>
          </cell>
          <cell r="E130"/>
          <cell r="F130"/>
          <cell r="G130" t="str">
            <v>CONTENCIOSO ADMINISTRATIVA</v>
          </cell>
          <cell r="H130" t="str">
            <v>REPARACION DIRECTA</v>
          </cell>
          <cell r="I130" t="str">
            <v>JUZGADO 01 ADMINISTRATIVO ORAL DE CARTAGENA</v>
          </cell>
          <cell r="J130" t="str">
            <v>SENADO DE LA REPUBLICA</v>
          </cell>
          <cell r="K130"/>
          <cell r="L130" t="str">
            <v>DEMANDADO</v>
          </cell>
          <cell r="M130" t="str">
            <v>DESPACHO 00 DEL TRIBUNAL ADMINISTRATIVO DE BOLIVAR</v>
          </cell>
          <cell r="N130" t="str">
            <v>2019/12/02</v>
          </cell>
          <cell r="O130" t="str">
            <v>2019/11/22</v>
          </cell>
          <cell r="P130" t="str">
            <v>2025/02/24</v>
          </cell>
          <cell r="Q130" t="str">
            <v>900208743</v>
          </cell>
          <cell r="R130" t="str">
            <v xml:space="preserve">Agropecuaria Carmen de Bolívar S.A. </v>
          </cell>
          <cell r="S130"/>
          <cell r="T130"/>
          <cell r="U130" t="str">
            <v xml:space="preserve">900208743/Agropecuaria Carmen de Bolívar S.A. </v>
          </cell>
          <cell r="V130"/>
          <cell r="W130"/>
          <cell r="X130" t="str">
            <v>NO</v>
          </cell>
          <cell r="Y130" t="str">
            <v>ERROR JUDICIAL</v>
          </cell>
          <cell r="Z130" t="str">
            <v>DIRECCION EJECUTIVA DE ADMINISTRACION JUDICIAL - SECCIONAL CARTAGENA</v>
          </cell>
          <cell r="AA130"/>
          <cell r="AB130" t="str">
            <v>SI</v>
          </cell>
          <cell r="AC130" t="str">
            <v>D</v>
          </cell>
          <cell r="AD130">
            <v>60525000</v>
          </cell>
          <cell r="AE130">
            <v>0</v>
          </cell>
          <cell r="AF130">
            <v>88262184.033263996</v>
          </cell>
          <cell r="AG130">
            <v>0</v>
          </cell>
          <cell r="AH130">
            <v>60525000</v>
          </cell>
          <cell r="AI130">
            <v>88262184.033263996</v>
          </cell>
          <cell r="AJ130">
            <v>60525000</v>
          </cell>
          <cell r="AK130"/>
          <cell r="AL130">
            <v>60525000</v>
          </cell>
          <cell r="AM130">
            <v>88262184.033263996</v>
          </cell>
        </row>
        <row r="131">
          <cell r="D131" t="str">
            <v>25000234200020190145400</v>
          </cell>
          <cell r="E131" t="str">
            <v>CAMBIO DEL CÓDIGO ÚNICO DEL PROCESO ACTUAL (CAMBIO DEL CONSECUTIVO DE RECURSO)</v>
          </cell>
          <cell r="F131" t="str">
            <v>25000234200020190145401</v>
          </cell>
          <cell r="G131" t="str">
            <v>CONTENCIOSO ADMINISTRATIVA</v>
          </cell>
          <cell r="H131" t="str">
            <v>REPARACION DIRECTA</v>
          </cell>
          <cell r="I131" t="str">
            <v>DESPACHO 00 DE LA SECCION SEGUNDA MIXTA DEL TRIBUNAL ADMINISTRATIVO DE CUNDINAMARCA</v>
          </cell>
          <cell r="J131" t="str">
            <v>SENADO DE LA REPUBLICA</v>
          </cell>
          <cell r="K131"/>
          <cell r="L131" t="str">
            <v>DEMANDADO</v>
          </cell>
          <cell r="M131" t="str">
            <v>DESPACHO 00 DE LA SECCION SEGUNDA DEL CONSEJO DE ESTADO</v>
          </cell>
          <cell r="N131" t="str">
            <v>2019/12/09</v>
          </cell>
          <cell r="O131" t="str">
            <v>2019/11/08</v>
          </cell>
          <cell r="P131"/>
          <cell r="Q131" t="str">
            <v>51647476</v>
          </cell>
          <cell r="R131" t="str">
            <v>JESUSITA QUIROS GUALTEROS</v>
          </cell>
          <cell r="S131"/>
          <cell r="T131" t="str">
            <v>51647476/JESUSITA QUIROS GUALTEROS</v>
          </cell>
          <cell r="U131"/>
          <cell r="V131" t="str">
            <v>51647476/JESUSITA QUIROS GUALTEROS</v>
          </cell>
          <cell r="W131" t="str">
            <v>OFICIO 1057 DE 2018 2018-04-02</v>
          </cell>
          <cell r="X131" t="str">
            <v>NO</v>
          </cell>
          <cell r="Y131" t="str">
            <v>NO RECONOCIMIENTO DE PRIMA TECNICA</v>
          </cell>
          <cell r="Z131" t="str">
            <v>SENADO DE LA REPUBLICA</v>
          </cell>
          <cell r="AA131" t="str">
            <v>SUSPENSIÓN INDEBIDA DE LA PRIMA TÉCNICA</v>
          </cell>
          <cell r="AB131" t="str">
            <v>SI</v>
          </cell>
          <cell r="AC131" t="str">
            <v>D</v>
          </cell>
          <cell r="AD131">
            <v>118041</v>
          </cell>
          <cell r="AE131">
            <v>0</v>
          </cell>
          <cell r="AF131">
            <v>172136.41413399999</v>
          </cell>
          <cell r="AG131">
            <v>0</v>
          </cell>
          <cell r="AH131">
            <v>118041</v>
          </cell>
          <cell r="AI131">
            <v>172136.41413399999</v>
          </cell>
          <cell r="AJ131">
            <v>118041</v>
          </cell>
          <cell r="AK131"/>
          <cell r="AL131">
            <v>118041</v>
          </cell>
          <cell r="AM131">
            <v>172136.41413399999</v>
          </cell>
        </row>
        <row r="132">
          <cell r="D132" t="str">
            <v>11001333603720190021100</v>
          </cell>
          <cell r="E132"/>
          <cell r="F132"/>
          <cell r="G132" t="str">
            <v>CONTENCIOSO ADMINISTRATIVA</v>
          </cell>
          <cell r="H132" t="str">
            <v>REPARACION DIRECTA</v>
          </cell>
          <cell r="I132" t="str">
            <v>JUZGADO 37 ADMINISTRATIVO ORAL DE LA SECCION TERCERA DE BOGOTA</v>
          </cell>
          <cell r="J132" t="str">
            <v>SENADO DE LA REPUBLICA</v>
          </cell>
          <cell r="K132"/>
          <cell r="L132" t="str">
            <v>DEMANDADO</v>
          </cell>
          <cell r="M132" t="str">
            <v>JUZGADO 37 ADMINISTRATIVO ORAL DE LA SECCION TERCERA DE BOGOTA</v>
          </cell>
          <cell r="N132" t="str">
            <v>2020/01/21</v>
          </cell>
          <cell r="O132" t="str">
            <v>2019/11/13</v>
          </cell>
          <cell r="P132"/>
          <cell r="Q132" t="str">
            <v>8600067804</v>
          </cell>
          <cell r="R132" t="str">
            <v xml:space="preserve">INDUSTRIAL AGRARIA LA PALMA LIMITADA INDUPALMA LIMITDA EN LIQUIDACION </v>
          </cell>
          <cell r="S132"/>
          <cell r="T132"/>
          <cell r="U132" t="str">
            <v xml:space="preserve">860006780/INDUPALMA LTDA \8600067804/INDUSTRIAL AGRARIA LA PALMA LIMITADA INDUPALMA LIMITDA EN LIQUIDACION </v>
          </cell>
          <cell r="V132" t="str">
            <v xml:space="preserve">8600067804/INDUSTRIAL AGRARIA LA PALMA LIMITADA INDUPALMA LIMITDA EN LIQUIDACION \860006780/INDUPALMA LTDA </v>
          </cell>
          <cell r="W132"/>
          <cell r="X132" t="str">
            <v>NO</v>
          </cell>
          <cell r="Y132" t="str">
            <v>ERROR JUDICIAL</v>
          </cell>
          <cell r="Z132" t="str">
            <v>MINISTERIO DE HACIENDA Y CREDITO PUBLICO</v>
          </cell>
          <cell r="AA132"/>
          <cell r="AB132" t="str">
            <v>SI</v>
          </cell>
          <cell r="AC132" t="str">
            <v>D</v>
          </cell>
          <cell r="AD132">
            <v>150563091</v>
          </cell>
          <cell r="AE132">
            <v>0</v>
          </cell>
          <cell r="AF132">
            <v>219562614.56355399</v>
          </cell>
          <cell r="AG132">
            <v>0</v>
          </cell>
          <cell r="AH132">
            <v>150563091</v>
          </cell>
          <cell r="AI132">
            <v>219562614.56355399</v>
          </cell>
          <cell r="AJ132">
            <v>150563091</v>
          </cell>
          <cell r="AK132"/>
          <cell r="AL132">
            <v>150563091</v>
          </cell>
          <cell r="AM132">
            <v>219562614.56355399</v>
          </cell>
        </row>
        <row r="133">
          <cell r="D133" t="str">
            <v>13001333100520190018400</v>
          </cell>
          <cell r="E133"/>
          <cell r="F133"/>
          <cell r="G133" t="str">
            <v>CONTENCIOSO ADMINISTRATIVA</v>
          </cell>
          <cell r="H133" t="str">
            <v>REPARACION DIRECTA</v>
          </cell>
          <cell r="I133" t="str">
            <v>JUZGADO 05 ADMINISTRATIVO DE CARTAGENA</v>
          </cell>
          <cell r="J133" t="str">
            <v>SENADO DE LA REPUBLICA</v>
          </cell>
          <cell r="K133"/>
          <cell r="L133" t="str">
            <v>DEMANDADO</v>
          </cell>
          <cell r="M133" t="str">
            <v>JUZGADO 05 ADMINISTRATIVO ORAL DE CARTAGENA</v>
          </cell>
          <cell r="N133" t="str">
            <v>2020/01/23</v>
          </cell>
          <cell r="O133" t="str">
            <v>2019/09/17</v>
          </cell>
          <cell r="P133" t="str">
            <v>2019/09/17</v>
          </cell>
          <cell r="Q133" t="str">
            <v>9002087433</v>
          </cell>
          <cell r="R133" t="str">
            <v xml:space="preserve">AGROPECUARIA CARMEN DE BOLIVAR S.A. </v>
          </cell>
          <cell r="S133"/>
          <cell r="T133"/>
          <cell r="U133" t="str">
            <v xml:space="preserve">9002087433/AGROPECUARIA CARMEN DE BOLIVAR S.A. </v>
          </cell>
          <cell r="V133" t="str">
            <v xml:space="preserve">9002087433/AGROPECUARIA CARMEN DE BOLIVAR S.A. </v>
          </cell>
          <cell r="W133"/>
          <cell r="X133" t="str">
            <v>NO</v>
          </cell>
          <cell r="Y133" t="str">
            <v>DAÑOS DERIVADOS DE LA ACTIVIDAD LEGISLATIVA</v>
          </cell>
          <cell r="Z133" t="str">
            <v>SENADO DE LA REPUBLICA</v>
          </cell>
          <cell r="AA133" t="str">
            <v>Expedición de la ley 1448 de 2011</v>
          </cell>
          <cell r="AB133" t="str">
            <v>SI</v>
          </cell>
          <cell r="AC133" t="str">
            <v>D</v>
          </cell>
          <cell r="AD133">
            <v>249480000</v>
          </cell>
          <cell r="AE133">
            <v>0</v>
          </cell>
          <cell r="AF133">
            <v>364797210.92651999</v>
          </cell>
          <cell r="AG133">
            <v>0</v>
          </cell>
          <cell r="AH133">
            <v>249480000</v>
          </cell>
          <cell r="AI133">
            <v>364797210.92651999</v>
          </cell>
          <cell r="AJ133">
            <v>249480000</v>
          </cell>
          <cell r="AK133"/>
          <cell r="AL133">
            <v>249480000</v>
          </cell>
          <cell r="AM133">
            <v>364797210.92651999</v>
          </cell>
        </row>
        <row r="134">
          <cell r="D134" t="str">
            <v>05001233300020190228000</v>
          </cell>
          <cell r="E134" t="str">
            <v>ACUMULACION PROCESAL</v>
          </cell>
          <cell r="F134" t="str">
            <v>05001233300020190165600</v>
          </cell>
          <cell r="G134" t="str">
            <v>CONTENCIOSO ADMINISTRATIVA</v>
          </cell>
          <cell r="H134" t="str">
            <v>REPARACION DIRECTA</v>
          </cell>
          <cell r="I134" t="str">
            <v>DESPACHO 00 DEL TRIBUNAL ADMINISTRATIVO ORAL DE ANTIOQUIA</v>
          </cell>
          <cell r="J134" t="str">
            <v>SENADO DE LA REPUBLICA</v>
          </cell>
          <cell r="K134"/>
          <cell r="L134" t="str">
            <v>DEMANDADO</v>
          </cell>
          <cell r="M134" t="str">
            <v>DESPACHO 00 DEL TRIBUNAL ADMINISTRATIVO DE ANTIOQUIA</v>
          </cell>
          <cell r="N134" t="str">
            <v>2020/01/23</v>
          </cell>
          <cell r="O134" t="str">
            <v>2019/11/01</v>
          </cell>
          <cell r="P134"/>
          <cell r="Q134" t="str">
            <v>32181390</v>
          </cell>
          <cell r="R134" t="str">
            <v>CATALINA ANGEL DELGADO</v>
          </cell>
          <cell r="S134"/>
          <cell r="T134" t="str">
            <v>32181390/CATALINA ANGEL DELGADO\79462676/MAURICIO GARCIA CADENA</v>
          </cell>
          <cell r="U134"/>
          <cell r="V134"/>
          <cell r="W134"/>
          <cell r="X134" t="str">
            <v>NO</v>
          </cell>
          <cell r="Y134" t="str">
            <v>DAÑOS CAUSADOS POR MEDIDA DE EXTINCION DE DOMINIO</v>
          </cell>
          <cell r="Z134" t="str">
            <v>FISCALIA GENERAL DE LA NACION</v>
          </cell>
          <cell r="AA134"/>
          <cell r="AB134" t="str">
            <v>SI</v>
          </cell>
          <cell r="AC134" t="str">
            <v>D</v>
          </cell>
          <cell r="AD134"/>
          <cell r="AE134"/>
          <cell r="AF134"/>
          <cell r="AG134"/>
          <cell r="AH134"/>
          <cell r="AI134"/>
          <cell r="AJ134">
            <v>991453290</v>
          </cell>
          <cell r="AK134"/>
          <cell r="AL134">
            <v>991453290</v>
          </cell>
          <cell r="AM134">
            <v>1445813015.1568029</v>
          </cell>
        </row>
        <row r="135">
          <cell r="D135" t="str">
            <v>25000233600020190042100</v>
          </cell>
          <cell r="E135"/>
          <cell r="F135"/>
          <cell r="G135" t="str">
            <v>CONTENCIOSO ADMINISTRATIVA</v>
          </cell>
          <cell r="H135" t="str">
            <v>REPARACION DIRECTA</v>
          </cell>
          <cell r="I135" t="str">
            <v>DESPACHO 00 DE LA SECCION TERCERA DEL TRIBUNAL ADMINISTRATIVO ORAL DE CUNDINAMARCA</v>
          </cell>
          <cell r="J135" t="str">
            <v>SENADO DE LA REPUBLICA</v>
          </cell>
          <cell r="K135"/>
          <cell r="L135" t="str">
            <v>DEMANDADO</v>
          </cell>
          <cell r="M135" t="str">
            <v>DESPACHO 00 DE LA SECCION TERCERA DEL TRIBUNAL ADMINISTRATIVO DE CUNDINAMARCA</v>
          </cell>
          <cell r="N135" t="str">
            <v>2020/01/28</v>
          </cell>
          <cell r="O135" t="str">
            <v>2019/11/18</v>
          </cell>
          <cell r="P135"/>
          <cell r="Q135" t="str">
            <v>818001118</v>
          </cell>
          <cell r="R135" t="str">
            <v xml:space="preserve">AGENCIA DE VIAJES PACIFICO AZUL </v>
          </cell>
          <cell r="S135"/>
          <cell r="T135"/>
          <cell r="U135" t="str">
            <v xml:space="preserve">818001118/AGENCIA DE VIAJES PACIFICO AZUL </v>
          </cell>
          <cell r="V135" t="str">
            <v xml:space="preserve">818001118/AGENCIA DE VIAJES PACIFICO AZUL </v>
          </cell>
          <cell r="W135"/>
          <cell r="X135" t="str">
            <v>NO</v>
          </cell>
          <cell r="Y135" t="str">
            <v>DAÑOS DERIVADOS DE ACTO ADMINISTRATIVO LICITO</v>
          </cell>
          <cell r="Z135" t="str">
            <v>PAR CAPRECOM LIQUIDADO</v>
          </cell>
          <cell r="AA135"/>
          <cell r="AB135" t="str">
            <v>SI</v>
          </cell>
          <cell r="AC135" t="str">
            <v>D</v>
          </cell>
          <cell r="AD135">
            <v>1307677648</v>
          </cell>
          <cell r="AE135">
            <v>0</v>
          </cell>
          <cell r="AF135">
            <v>1906955559.255883</v>
          </cell>
          <cell r="AG135">
            <v>0</v>
          </cell>
          <cell r="AH135">
            <v>1307677648</v>
          </cell>
          <cell r="AI135">
            <v>1906955559.255883</v>
          </cell>
          <cell r="AJ135">
            <v>3000000000</v>
          </cell>
          <cell r="AK135"/>
          <cell r="AL135">
            <v>1307677648</v>
          </cell>
          <cell r="AM135">
            <v>1906955559.255883</v>
          </cell>
        </row>
        <row r="136">
          <cell r="D136" t="str">
            <v>25000233600020190042100</v>
          </cell>
          <cell r="E136"/>
          <cell r="F136"/>
          <cell r="G136" t="str">
            <v>CONTENCIOSO ADMINISTRATIVA</v>
          </cell>
          <cell r="H136" t="str">
            <v>REPARACION DIRECTA</v>
          </cell>
          <cell r="I136" t="str">
            <v>DESPACHO 00 DE LA SECCION TERCERA DEL TRIBUNAL ADMINISTRATIVO ORAL DE CUNDINAMARCA</v>
          </cell>
          <cell r="J136" t="str">
            <v>SENADO DE LA REPUBLICA</v>
          </cell>
          <cell r="K136"/>
          <cell r="L136" t="str">
            <v>DEMANDADO</v>
          </cell>
          <cell r="M136" t="str">
            <v>DESPACHO 00 DE LA SECCION TERCERA DEL TRIBUNAL ADMINISTRATIVO DE CUNDINAMARCA</v>
          </cell>
          <cell r="N136" t="str">
            <v>2020/01/28</v>
          </cell>
          <cell r="O136" t="str">
            <v>2019/11/18</v>
          </cell>
          <cell r="P136"/>
          <cell r="Q136" t="str">
            <v>818001118</v>
          </cell>
          <cell r="R136" t="str">
            <v xml:space="preserve">AGENCIA DE VIAJES PACIFICO AZUL </v>
          </cell>
          <cell r="S136"/>
          <cell r="T136"/>
          <cell r="U136" t="str">
            <v xml:space="preserve">818001118/AGENCIA DE VIAJES PACIFICO AZUL </v>
          </cell>
          <cell r="V136" t="str">
            <v xml:space="preserve">818001118/AGENCIA DE VIAJES PACIFICO AZUL </v>
          </cell>
          <cell r="W136"/>
          <cell r="X136" t="str">
            <v>NO</v>
          </cell>
          <cell r="Y136" t="str">
            <v>OMISION EN LAS FUNCIONES DE INSPECCION, VIGILANCIA Y CONTROL</v>
          </cell>
          <cell r="Z136" t="str">
            <v>SUPERINTENDENCIA NACIONAL DE SALUD</v>
          </cell>
          <cell r="AA136"/>
          <cell r="AB136" t="str">
            <v>SI</v>
          </cell>
          <cell r="AC136" t="str">
            <v>D</v>
          </cell>
          <cell r="AD136">
            <v>1307677648</v>
          </cell>
          <cell r="AE136">
            <v>0</v>
          </cell>
          <cell r="AF136">
            <v>1906955559.255883</v>
          </cell>
          <cell r="AG136">
            <v>0</v>
          </cell>
          <cell r="AH136">
            <v>1307677648</v>
          </cell>
          <cell r="AI136">
            <v>1906955559.255883</v>
          </cell>
          <cell r="AJ136">
            <v>3000000000</v>
          </cell>
          <cell r="AK136"/>
          <cell r="AL136">
            <v>1307677648</v>
          </cell>
          <cell r="AM136">
            <v>1906955559.255883</v>
          </cell>
        </row>
        <row r="137">
          <cell r="D137" t="str">
            <v>25000234100020200001000</v>
          </cell>
          <cell r="E137"/>
          <cell r="F137"/>
          <cell r="G137" t="str">
            <v>CONTENCIOSO ADMINISTRATIVA</v>
          </cell>
          <cell r="H137" t="str">
            <v>PROTECCION DE LOS DERECHOS E INTERESES COLECTIVOS</v>
          </cell>
          <cell r="I137" t="str">
            <v>DESPACHO 00 DE LA SECCION PRIMERA DEL TRIBUNAL ADMINISTRATIVO ORAL DE CUNDINAMARCA</v>
          </cell>
          <cell r="J137" t="str">
            <v>SENADO DE LA REPUBLICA</v>
          </cell>
          <cell r="K137"/>
          <cell r="L137" t="str">
            <v>DEMANDADO</v>
          </cell>
          <cell r="M137" t="str">
            <v>DESPACHO 00 DE LA SECCION PRIMERA DEL TRIBUNAL ADMINISTRATIVO ORAL DE CUNDINAMARCA</v>
          </cell>
          <cell r="N137" t="str">
            <v>2020/02/07</v>
          </cell>
          <cell r="O137" t="str">
            <v>2020/01/27</v>
          </cell>
          <cell r="P137"/>
          <cell r="Q137" t="str">
            <v>91264953</v>
          </cell>
          <cell r="R137" t="str">
            <v>HERMANN GUSTAVO GARRIDO PRADA</v>
          </cell>
          <cell r="S137"/>
          <cell r="T137" t="str">
            <v>91264953/HERMANN GUSTAVO GARRIDO PRADA</v>
          </cell>
          <cell r="U137"/>
          <cell r="V137"/>
          <cell r="W137"/>
          <cell r="X137" t="str">
            <v>NO</v>
          </cell>
          <cell r="Y137" t="str">
            <v>VIOLACION O AMENAZA A LOS DERECHOS DE LOS CONSUMIDORES Y USUARIOS</v>
          </cell>
          <cell r="Z137" t="str">
            <v>DEPARTAMENTO ADMINISTRATIVO DE LA PRESIDENCIA DE LA REPUBLICA</v>
          </cell>
          <cell r="AA137"/>
          <cell r="AB137" t="str">
            <v>NO</v>
          </cell>
          <cell r="AC137" t="str">
            <v>I</v>
          </cell>
          <cell r="AD137"/>
          <cell r="AE137"/>
          <cell r="AF137"/>
          <cell r="AG137"/>
          <cell r="AH137"/>
          <cell r="AI137"/>
          <cell r="AJ137"/>
          <cell r="AK137">
            <v>0</v>
          </cell>
          <cell r="AL137">
            <v>0</v>
          </cell>
          <cell r="AM137">
            <v>0</v>
          </cell>
        </row>
        <row r="138">
          <cell r="D138" t="str">
            <v>25000234100020200001000</v>
          </cell>
          <cell r="E138"/>
          <cell r="F138"/>
          <cell r="G138" t="str">
            <v>CONTENCIOSO ADMINISTRATIVA</v>
          </cell>
          <cell r="H138" t="str">
            <v>PROTECCION DE LOS DERECHOS E INTERESES COLECTIVOS</v>
          </cell>
          <cell r="I138" t="str">
            <v>DESPACHO 00 DE LA SECCION PRIMERA DEL TRIBUNAL ADMINISTRATIVO ORAL DE CUNDINAMARCA</v>
          </cell>
          <cell r="J138" t="str">
            <v>SENADO DE LA REPUBLICA</v>
          </cell>
          <cell r="K138"/>
          <cell r="L138" t="str">
            <v>DEMANDADO</v>
          </cell>
          <cell r="M138" t="str">
            <v>DESPACHO 00 DE LA SECCION PRIMERA DEL TRIBUNAL ADMINISTRATIVO ORAL DE CUNDINAMARCA</v>
          </cell>
          <cell r="N138" t="str">
            <v>2020/02/07</v>
          </cell>
          <cell r="O138" t="str">
            <v>2020/01/27</v>
          </cell>
          <cell r="P138"/>
          <cell r="Q138" t="str">
            <v>91264953</v>
          </cell>
          <cell r="R138" t="str">
            <v>HERMANN GUSTAVO GARRIDO PRADA</v>
          </cell>
          <cell r="S138"/>
          <cell r="T138" t="str">
            <v>91264953/HERMANN GUSTAVO GARRIDO PRADA</v>
          </cell>
          <cell r="U138"/>
          <cell r="V138"/>
          <cell r="W138"/>
          <cell r="X138" t="str">
            <v>NO</v>
          </cell>
          <cell r="Y138" t="str">
            <v>VIOLACION O AMENAZA AL PATRIMONIO PUBLICO</v>
          </cell>
          <cell r="Z138" t="str">
            <v>DEPARTAMENTO ADMINISTRATIVO DE LA PRESIDENCIA DE LA REPUBLICA</v>
          </cell>
          <cell r="AA138"/>
          <cell r="AB138" t="str">
            <v>NO</v>
          </cell>
          <cell r="AC138" t="str">
            <v>I</v>
          </cell>
          <cell r="AD138"/>
          <cell r="AE138"/>
          <cell r="AF138"/>
          <cell r="AG138"/>
          <cell r="AH138"/>
          <cell r="AI138"/>
          <cell r="AJ138"/>
          <cell r="AK138">
            <v>0</v>
          </cell>
          <cell r="AL138">
            <v>0</v>
          </cell>
          <cell r="AM138">
            <v>0</v>
          </cell>
        </row>
        <row r="139">
          <cell r="D139" t="str">
            <v>11001334306220190034400</v>
          </cell>
          <cell r="E139" t="str">
            <v>ACUMULACION PROCESAL</v>
          </cell>
          <cell r="F139" t="str">
            <v>11001333603720190021100</v>
          </cell>
          <cell r="G139" t="str">
            <v>CONTENCIOSO ADMINISTRATIVA</v>
          </cell>
          <cell r="H139" t="str">
            <v>REPARACION DIRECTA</v>
          </cell>
          <cell r="I139" t="str">
            <v>JUZGADO 62 ADMINISTRATIVO DE LA SECCION TERCERA DE BOGOTA</v>
          </cell>
          <cell r="J139" t="str">
            <v>SENADO DE LA REPUBLICA</v>
          </cell>
          <cell r="K139"/>
          <cell r="L139" t="str">
            <v>DEMANDADO</v>
          </cell>
          <cell r="M139" t="str">
            <v>JUZGADO 62 ADMINISTRATIVO DE LA SECCION TERCERA DE BOGOTA</v>
          </cell>
          <cell r="N139" t="str">
            <v>2020/02/18</v>
          </cell>
          <cell r="O139" t="str">
            <v>2020/01/29</v>
          </cell>
          <cell r="P139"/>
          <cell r="Q139" t="str">
            <v>8600067804</v>
          </cell>
          <cell r="R139" t="str">
            <v xml:space="preserve">INDUSTRIAL AGRARIA LA PALMA LIMITADA INDUPALMA LIMITDA EN LIQUIDACION </v>
          </cell>
          <cell r="S139"/>
          <cell r="T139"/>
          <cell r="U139" t="str">
            <v xml:space="preserve">8600067804/INDUSTRIAL AGRARIA LA PALMA LIMITADA INDUPALMA LIMITDA EN LIQUIDACION </v>
          </cell>
          <cell r="V139"/>
          <cell r="W139" t="str">
            <v>FALLO SNTENCIA 2017-03-30</v>
          </cell>
          <cell r="X139" t="str">
            <v>NO</v>
          </cell>
          <cell r="Y139" t="str">
            <v>DAÑOS DERIVADOS DE ACTO ADMINISTRATIVO LICITO</v>
          </cell>
          <cell r="Z139" t="str">
            <v>ADMINISTRADORA COLOMBIANA DE PENSIONES</v>
          </cell>
          <cell r="AA139"/>
          <cell r="AB139" t="str">
            <v>SI</v>
          </cell>
          <cell r="AC139" t="str">
            <v>D</v>
          </cell>
          <cell r="AD139">
            <v>146035052</v>
          </cell>
          <cell r="AE139">
            <v>0</v>
          </cell>
          <cell r="AF139">
            <v>211529354.52253801</v>
          </cell>
          <cell r="AG139">
            <v>0</v>
          </cell>
          <cell r="AH139">
            <v>146035052</v>
          </cell>
          <cell r="AI139">
            <v>211529354.52253801</v>
          </cell>
          <cell r="AJ139">
            <v>146035052</v>
          </cell>
          <cell r="AK139"/>
          <cell r="AL139">
            <v>146035052</v>
          </cell>
          <cell r="AM139">
            <v>211529354.52253801</v>
          </cell>
        </row>
        <row r="140">
          <cell r="D140" t="str">
            <v>11001334306220190034400</v>
          </cell>
          <cell r="E140" t="str">
            <v>ACUMULACION PROCESAL</v>
          </cell>
          <cell r="F140" t="str">
            <v>11001333603720190021100</v>
          </cell>
          <cell r="G140" t="str">
            <v>CONTENCIOSO ADMINISTRATIVA</v>
          </cell>
          <cell r="H140" t="str">
            <v>REPARACION DIRECTA</v>
          </cell>
          <cell r="I140" t="str">
            <v>JUZGADO 62 ADMINISTRATIVO DE LA SECCION TERCERA DE BOGOTA</v>
          </cell>
          <cell r="J140" t="str">
            <v>SENADO DE LA REPUBLICA</v>
          </cell>
          <cell r="K140"/>
          <cell r="L140" t="str">
            <v>DEMANDADO</v>
          </cell>
          <cell r="M140" t="str">
            <v>JUZGADO 62 ADMINISTRATIVO DE LA SECCION TERCERA DE BOGOTA</v>
          </cell>
          <cell r="N140" t="str">
            <v>2020/02/18</v>
          </cell>
          <cell r="O140" t="str">
            <v>2020/01/29</v>
          </cell>
          <cell r="P140"/>
          <cell r="Q140" t="str">
            <v>8600067804</v>
          </cell>
          <cell r="R140" t="str">
            <v xml:space="preserve">INDUSTRIAL AGRARIA LA PALMA LIMITADA INDUPALMA LIMITDA EN LIQUIDACION </v>
          </cell>
          <cell r="S140"/>
          <cell r="T140"/>
          <cell r="U140" t="str">
            <v xml:space="preserve">8600067804/INDUSTRIAL AGRARIA LA PALMA LIMITADA INDUPALMA LIMITDA EN LIQUIDACION </v>
          </cell>
          <cell r="V140"/>
          <cell r="W140" t="str">
            <v>FALLO SNTENCIA 2017-03-30</v>
          </cell>
          <cell r="X140" t="str">
            <v>NO</v>
          </cell>
          <cell r="Y140" t="str">
            <v>ERROR JUDICIAL</v>
          </cell>
          <cell r="Z140" t="str">
            <v>MINISTERIO DE HACIENDA Y CREDITO PUBLICO</v>
          </cell>
          <cell r="AA140"/>
          <cell r="AB140" t="str">
            <v>SI</v>
          </cell>
          <cell r="AC140" t="str">
            <v>D</v>
          </cell>
          <cell r="AD140">
            <v>146035052</v>
          </cell>
          <cell r="AE140">
            <v>0</v>
          </cell>
          <cell r="AF140">
            <v>211529354.52253801</v>
          </cell>
          <cell r="AG140">
            <v>0</v>
          </cell>
          <cell r="AH140">
            <v>146035052</v>
          </cell>
          <cell r="AI140">
            <v>211529354.52253801</v>
          </cell>
          <cell r="AJ140">
            <v>146035052</v>
          </cell>
          <cell r="AK140"/>
          <cell r="AL140">
            <v>146035052</v>
          </cell>
          <cell r="AM140">
            <v>211529354.52253801</v>
          </cell>
        </row>
        <row r="141">
          <cell r="D141" t="str">
            <v>13001333300320190027100</v>
          </cell>
          <cell r="E141"/>
          <cell r="F141"/>
          <cell r="G141" t="str">
            <v>CONTENCIOSO ADMINISTRATIVA</v>
          </cell>
          <cell r="H141" t="str">
            <v>REPARACION DIRECTA</v>
          </cell>
          <cell r="I141" t="str">
            <v>JUZGADO 03 ADMINISTRATIVO ORAL DE CARTAGENA</v>
          </cell>
          <cell r="J141" t="str">
            <v>SENADO DE LA REPUBLICA</v>
          </cell>
          <cell r="K141"/>
          <cell r="L141" t="str">
            <v>DEMANDADO</v>
          </cell>
          <cell r="M141" t="str">
            <v>JUZGADO 03 ADMINISTRATIVO DE CARTAGENA</v>
          </cell>
          <cell r="N141" t="str">
            <v>2020/02/26</v>
          </cell>
          <cell r="O141" t="str">
            <v>2020/02/12</v>
          </cell>
          <cell r="P141" t="str">
            <v>2023/01/26</v>
          </cell>
          <cell r="Q141" t="str">
            <v>9002087433</v>
          </cell>
          <cell r="R141" t="str">
            <v xml:space="preserve">AGROPECUARIA CARMEN DE BOLIVAR S.A. </v>
          </cell>
          <cell r="S141"/>
          <cell r="T141"/>
          <cell r="U141" t="str">
            <v xml:space="preserve">9002087433/AGROPECUARIA CARMEN DE BOLIVAR S.A. </v>
          </cell>
          <cell r="V141" t="str">
            <v xml:space="preserve">9002087433/AGROPECUARIA CARMEN DE BOLIVAR S.A. </v>
          </cell>
          <cell r="W141"/>
          <cell r="X141" t="str">
            <v>NO</v>
          </cell>
          <cell r="Y141" t="str">
            <v>DAÑOS DERIVADOS DE LA ACTIVIDAD LEGISLATIVA</v>
          </cell>
          <cell r="Z141" t="str">
            <v>SENADO DE LA REPUBLICA</v>
          </cell>
          <cell r="AA141" t="str">
            <v>expedición de la ley 1448 de 2011, existiendo ya una ley que regia la celebración de contratos</v>
          </cell>
          <cell r="AB141" t="str">
            <v>SI</v>
          </cell>
          <cell r="AC141" t="str">
            <v>D</v>
          </cell>
          <cell r="AD141">
            <v>85500000</v>
          </cell>
          <cell r="AE141">
            <v>0</v>
          </cell>
          <cell r="AF141">
            <v>123019281.767625</v>
          </cell>
          <cell r="AG141">
            <v>0</v>
          </cell>
          <cell r="AH141">
            <v>85500000</v>
          </cell>
          <cell r="AI141">
            <v>123019281.767625</v>
          </cell>
          <cell r="AJ141"/>
          <cell r="AK141"/>
          <cell r="AL141">
            <v>85500000</v>
          </cell>
          <cell r="AM141">
            <v>123019281.767625</v>
          </cell>
        </row>
        <row r="142">
          <cell r="D142" t="str">
            <v>13001333300320190027100</v>
          </cell>
          <cell r="E142"/>
          <cell r="F142"/>
          <cell r="G142" t="str">
            <v>CONTENCIOSO ADMINISTRATIVA</v>
          </cell>
          <cell r="H142" t="str">
            <v>REPARACION DIRECTA</v>
          </cell>
          <cell r="I142" t="str">
            <v>JUZGADO 03 ADMINISTRATIVO ORAL DE CARTAGENA</v>
          </cell>
          <cell r="J142" t="str">
            <v>SENADO DE LA REPUBLICA</v>
          </cell>
          <cell r="K142"/>
          <cell r="L142" t="str">
            <v>DEMANDADO</v>
          </cell>
          <cell r="M142" t="str">
            <v>JUZGADO 03 ADMINISTRATIVO DE CARTAGENA</v>
          </cell>
          <cell r="N142" t="str">
            <v>2020/02/26</v>
          </cell>
          <cell r="O142" t="str">
            <v>2020/02/12</v>
          </cell>
          <cell r="P142" t="str">
            <v>2023/01/26</v>
          </cell>
          <cell r="Q142" t="str">
            <v>9002087433</v>
          </cell>
          <cell r="R142" t="str">
            <v xml:space="preserve">AGROPECUARIA CARMEN DE BOLIVAR S.A. </v>
          </cell>
          <cell r="S142"/>
          <cell r="T142"/>
          <cell r="U142" t="str">
            <v xml:space="preserve">9002087433/AGROPECUARIA CARMEN DE BOLIVAR S.A. </v>
          </cell>
          <cell r="V142" t="str">
            <v xml:space="preserve">9002087433/AGROPECUARIA CARMEN DE BOLIVAR S.A. </v>
          </cell>
          <cell r="W142"/>
          <cell r="X142" t="str">
            <v>NO</v>
          </cell>
          <cell r="Y142" t="str">
            <v>ERROR JUDICIAL</v>
          </cell>
          <cell r="Z142" t="str">
            <v>DIRECCION EJECUTIVA DE ADMINISTRACION JUDICIAL - SECCIONAL CARTAGENA</v>
          </cell>
          <cell r="AA142"/>
          <cell r="AB142" t="str">
            <v>SI</v>
          </cell>
          <cell r="AC142" t="str">
            <v>D</v>
          </cell>
          <cell r="AD142">
            <v>85500000</v>
          </cell>
          <cell r="AE142">
            <v>0</v>
          </cell>
          <cell r="AF142">
            <v>123019281.767625</v>
          </cell>
          <cell r="AG142">
            <v>0</v>
          </cell>
          <cell r="AH142">
            <v>85500000</v>
          </cell>
          <cell r="AI142">
            <v>123019281.767625</v>
          </cell>
          <cell r="AJ142"/>
          <cell r="AK142"/>
          <cell r="AL142">
            <v>85500000</v>
          </cell>
          <cell r="AM142">
            <v>123019281.767625</v>
          </cell>
        </row>
        <row r="143">
          <cell r="D143" t="str">
            <v>11001333603620190028500</v>
          </cell>
          <cell r="E143"/>
          <cell r="F143"/>
          <cell r="G143" t="str">
            <v>CONTENCIOSO ADMINISTRATIVA</v>
          </cell>
          <cell r="H143" t="str">
            <v>REPARACION DIRECTA</v>
          </cell>
          <cell r="I143" t="str">
            <v>JUZGADO 36 ADMINISTRATIVO ORAL DE LA SECCION TERCERA DE BOGOTA</v>
          </cell>
          <cell r="J143" t="str">
            <v>SENADO DE LA REPUBLICA</v>
          </cell>
          <cell r="K143"/>
          <cell r="L143" t="str">
            <v>DEMANDADO</v>
          </cell>
          <cell r="M143" t="str">
            <v>JUZGADO 36 ADMINISTRATIVO ORAL DE LA SECCION TERCERA DE BOGOTA</v>
          </cell>
          <cell r="N143" t="str">
            <v>2020/07/15</v>
          </cell>
          <cell r="O143" t="str">
            <v>2020/07/01</v>
          </cell>
          <cell r="P143"/>
          <cell r="Q143" t="str">
            <v>900254478</v>
          </cell>
          <cell r="R143" t="str">
            <v xml:space="preserve">FUNDACIÓN MUTIACTIVA CASA HOGAR EL MILAGRO </v>
          </cell>
          <cell r="S143"/>
          <cell r="T143"/>
          <cell r="U143" t="str">
            <v xml:space="preserve">900254478/FUNDACIÓN MUTIACTIVA CASA HOGAR EL MILAGRO </v>
          </cell>
          <cell r="V143" t="str">
            <v xml:space="preserve">900254478/FUNDACIÓN MUTIACTIVA CASA HOGAR EL MILAGRO </v>
          </cell>
          <cell r="W143"/>
          <cell r="X143" t="str">
            <v>NO</v>
          </cell>
          <cell r="Y143" t="str">
            <v>VIOLACION AL DEBIDO PROCESO ADMINISTRATIVO</v>
          </cell>
          <cell r="Z143" t="str">
            <v>OPERACION EKOGUI</v>
          </cell>
          <cell r="AA143"/>
          <cell r="AB143" t="str">
            <v>SI</v>
          </cell>
          <cell r="AC143" t="str">
            <v>D</v>
          </cell>
          <cell r="AD143">
            <v>145886000</v>
          </cell>
          <cell r="AE143">
            <v>0</v>
          </cell>
          <cell r="AF143">
            <v>209843970.01072401</v>
          </cell>
          <cell r="AG143">
            <v>0</v>
          </cell>
          <cell r="AH143">
            <v>145886000</v>
          </cell>
          <cell r="AI143">
            <v>209843970.01072401</v>
          </cell>
          <cell r="AJ143">
            <v>200000000</v>
          </cell>
          <cell r="AK143"/>
          <cell r="AL143">
            <v>145886000</v>
          </cell>
          <cell r="AM143">
            <v>209843970.01072401</v>
          </cell>
        </row>
        <row r="144">
          <cell r="D144" t="str">
            <v>11001333603620190028500</v>
          </cell>
          <cell r="E144"/>
          <cell r="F144"/>
          <cell r="G144" t="str">
            <v>CONTENCIOSO ADMINISTRATIVA</v>
          </cell>
          <cell r="H144" t="str">
            <v>REPARACION DIRECTA</v>
          </cell>
          <cell r="I144" t="str">
            <v>JUZGADO 36 ADMINISTRATIVO ORAL DE LA SECCION TERCERA DE BOGOTA</v>
          </cell>
          <cell r="J144" t="str">
            <v>SENADO DE LA REPUBLICA</v>
          </cell>
          <cell r="K144"/>
          <cell r="L144" t="str">
            <v>DEMANDADO</v>
          </cell>
          <cell r="M144" t="str">
            <v>JUZGADO 36 ADMINISTRATIVO ORAL DE LA SECCION TERCERA DE BOGOTA</v>
          </cell>
          <cell r="N144" t="str">
            <v>2020/07/15</v>
          </cell>
          <cell r="O144" t="str">
            <v>2020/07/01</v>
          </cell>
          <cell r="P144"/>
          <cell r="Q144" t="str">
            <v>900254478</v>
          </cell>
          <cell r="R144" t="str">
            <v xml:space="preserve">FUNDACIÓN MUTIACTIVA CASA HOGAR EL MILAGRO </v>
          </cell>
          <cell r="S144"/>
          <cell r="T144"/>
          <cell r="U144" t="str">
            <v xml:space="preserve">900254478/FUNDACIÓN MUTIACTIVA CASA HOGAR EL MILAGRO </v>
          </cell>
          <cell r="V144" t="str">
            <v xml:space="preserve">900254478/FUNDACIÓN MUTIACTIVA CASA HOGAR EL MILAGRO </v>
          </cell>
          <cell r="W144"/>
          <cell r="X144" t="str">
            <v>NO</v>
          </cell>
          <cell r="Y144" t="str">
            <v>VIOLACION AL DEBIDO PROCESO ADMINISTRATIVO</v>
          </cell>
          <cell r="Z144" t="str">
            <v>SUPERINTENDENCIA NACIONAL DE SALUD</v>
          </cell>
          <cell r="AA144"/>
          <cell r="AB144" t="str">
            <v>SI</v>
          </cell>
          <cell r="AC144" t="str">
            <v>D</v>
          </cell>
          <cell r="AD144">
            <v>145886000</v>
          </cell>
          <cell r="AE144">
            <v>0</v>
          </cell>
          <cell r="AF144">
            <v>209843970.01072401</v>
          </cell>
          <cell r="AG144">
            <v>0</v>
          </cell>
          <cell r="AH144">
            <v>145886000</v>
          </cell>
          <cell r="AI144">
            <v>209843970.01072401</v>
          </cell>
          <cell r="AJ144">
            <v>200000000</v>
          </cell>
          <cell r="AK144"/>
          <cell r="AL144">
            <v>145886000</v>
          </cell>
          <cell r="AM144">
            <v>209843970.01072401</v>
          </cell>
        </row>
        <row r="145">
          <cell r="D145" t="str">
            <v>11001334205020200014700</v>
          </cell>
          <cell r="E145"/>
          <cell r="F145"/>
          <cell r="G145" t="str">
            <v>CONTENCIOSO ADMINISTRATIVA</v>
          </cell>
          <cell r="H145" t="str">
            <v>NULIDAD Y RESTABLECIMIENTO DEL DERECHO</v>
          </cell>
          <cell r="I145" t="str">
            <v>JUZGADO 50 ADMINISTRATIVO DE LA SECCION SEGUNDA DE BOGOTA</v>
          </cell>
          <cell r="J145" t="str">
            <v>SENADO DE LA REPUBLICA</v>
          </cell>
          <cell r="K145"/>
          <cell r="L145" t="str">
            <v>DEMANDADO</v>
          </cell>
          <cell r="M145" t="str">
            <v>JUZGADO 50 ADMINISTRATIVO DE LA SECCION SEGUNDA DE BOGOTA</v>
          </cell>
          <cell r="N145" t="str">
            <v>2020/09/17</v>
          </cell>
          <cell r="O145" t="str">
            <v>2020/08/11</v>
          </cell>
          <cell r="P145" t="str">
            <v>2021/08/20</v>
          </cell>
          <cell r="Q145" t="str">
            <v>19411898</v>
          </cell>
          <cell r="R145" t="str">
            <v>LUBIAN ESQUIVEL COFLES</v>
          </cell>
          <cell r="S145"/>
          <cell r="T145" t="str">
            <v>19411898/LUBIAN ESQUIVEL COFLES</v>
          </cell>
          <cell r="U145"/>
          <cell r="V145"/>
          <cell r="W145" t="str">
            <v>OFICIO DGA-CS -6538-2019 2019-10-21</v>
          </cell>
          <cell r="X145" t="str">
            <v>NO</v>
          </cell>
          <cell r="Y145" t="str">
            <v>CONFIGURACION DEL CONTRATO REALIDAD</v>
          </cell>
          <cell r="Z145" t="str">
            <v>OPERACION EKOGUI</v>
          </cell>
          <cell r="AA145"/>
          <cell r="AB145" t="str">
            <v>SI</v>
          </cell>
          <cell r="AC145" t="str">
            <v>D</v>
          </cell>
          <cell r="AD145"/>
          <cell r="AE145"/>
          <cell r="AF145"/>
          <cell r="AG145"/>
          <cell r="AH145"/>
          <cell r="AI145"/>
          <cell r="AJ145">
            <v>28000000</v>
          </cell>
          <cell r="AK145"/>
          <cell r="AL145">
            <v>28000000</v>
          </cell>
          <cell r="AM145">
            <v>40279327.112350002</v>
          </cell>
        </row>
        <row r="146">
          <cell r="D146" t="str">
            <v>11001333101620100053100</v>
          </cell>
          <cell r="E146"/>
          <cell r="F146"/>
          <cell r="G146" t="str">
            <v>CONTENCIOSO ADMINISTRATIVA</v>
          </cell>
          <cell r="H146" t="str">
            <v>EJECUTIVO</v>
          </cell>
          <cell r="I146" t="str">
            <v>JUZGADO 16 ADMINISTRATIVO DE BOGOTA</v>
          </cell>
          <cell r="J146" t="str">
            <v>SENADO DE LA REPUBLICA</v>
          </cell>
          <cell r="K146"/>
          <cell r="L146" t="str">
            <v>DEMANDADO</v>
          </cell>
          <cell r="M146" t="str">
            <v>JUZGADO 16 ADMINISTRATIVO DE BOGOTA</v>
          </cell>
          <cell r="N146" t="str">
            <v>2020/10/13</v>
          </cell>
          <cell r="O146" t="str">
            <v>2020/09/22</v>
          </cell>
          <cell r="P146"/>
          <cell r="Q146" t="str">
            <v>52416344</v>
          </cell>
          <cell r="R146" t="str">
            <v>DIANA SEHYDAT NOVOA MONTOYA</v>
          </cell>
          <cell r="S146"/>
          <cell r="T146" t="str">
            <v>52416344/DIANA SEHYDAT NOVOA MONTOYA</v>
          </cell>
          <cell r="U146"/>
          <cell r="V146" t="str">
            <v>52416344/DIANA SEHYDAT NOVOA MONTOYA</v>
          </cell>
          <cell r="W146"/>
          <cell r="X146" t="str">
            <v>NO</v>
          </cell>
          <cell r="Y146" t="str">
            <v>INCUMPLIMIENTO DE SENTENCIA JUDICIAL</v>
          </cell>
          <cell r="Z146" t="str">
            <v>SENADO DE LA REPUBLICA</v>
          </cell>
          <cell r="AA146" t="str">
            <v>la resolución de cumplimiento numero 1419 del 26 de diciembre fue un pago parcial de la sentencia del 18 de mayo de 2016.</v>
          </cell>
          <cell r="AB146" t="str">
            <v>SI</v>
          </cell>
          <cell r="AC146" t="str">
            <v>D</v>
          </cell>
          <cell r="AD146">
            <v>91453054</v>
          </cell>
          <cell r="AE146">
            <v>0</v>
          </cell>
          <cell r="AF146">
            <v>131147201.618035</v>
          </cell>
          <cell r="AG146">
            <v>0</v>
          </cell>
          <cell r="AH146">
            <v>91453054</v>
          </cell>
          <cell r="AI146">
            <v>131147201.618035</v>
          </cell>
          <cell r="AJ146">
            <v>91453054</v>
          </cell>
          <cell r="AK146"/>
          <cell r="AL146">
            <v>91453054</v>
          </cell>
          <cell r="AM146">
            <v>131147201.618035</v>
          </cell>
        </row>
        <row r="147">
          <cell r="D147" t="str">
            <v>11001334204620200014500</v>
          </cell>
          <cell r="E147"/>
          <cell r="F147"/>
          <cell r="G147" t="str">
            <v>CONTENCIOSO ADMINISTRATIVA</v>
          </cell>
          <cell r="H147" t="str">
            <v>NULIDAD Y RESTABLECIMIENTO DEL DERECHO</v>
          </cell>
          <cell r="I147" t="str">
            <v>JUZGADO 46 ADMINISTRATIVO DE LA SECCION SEGUNDA DE BOGOTA</v>
          </cell>
          <cell r="J147" t="str">
            <v>SENADO DE LA REPUBLICA</v>
          </cell>
          <cell r="K147"/>
          <cell r="L147" t="str">
            <v>DEMANDADO</v>
          </cell>
          <cell r="M147" t="str">
            <v>DESPACHO 00 DE LA SECCION SEGUNDA MIXTA DEL TRIBUNAL ADMINISTRATIVO DE CUNDINAMARCA</v>
          </cell>
          <cell r="N147" t="str">
            <v>2020/10/23</v>
          </cell>
          <cell r="O147" t="str">
            <v>2020/10/09</v>
          </cell>
          <cell r="P147"/>
          <cell r="Q147" t="str">
            <v>73148311</v>
          </cell>
          <cell r="R147" t="str">
            <v>OSWALDO DANIEL TORRES DE LEON</v>
          </cell>
          <cell r="S147"/>
          <cell r="T147" t="str">
            <v>73148311/OSWALDO DANIEL TORRES DE LEON</v>
          </cell>
          <cell r="U147"/>
          <cell r="V147" t="str">
            <v>73148311/OSWALDO DANIEL TORRES DE LEON</v>
          </cell>
          <cell r="W147" t="str">
            <v>COMUNICACIÓN ACTO ADMINISTRATIVO 2019-11-13</v>
          </cell>
          <cell r="X147" t="str">
            <v>NO</v>
          </cell>
          <cell r="Y147" t="str">
            <v>CONFIGURACION DEL CONTRATO REALIDAD</v>
          </cell>
          <cell r="Z147" t="str">
            <v>SENADO DE LA REPUBLICA</v>
          </cell>
          <cell r="AA147"/>
          <cell r="AB147" t="str">
            <v>SI</v>
          </cell>
          <cell r="AC147" t="str">
            <v>D</v>
          </cell>
          <cell r="AD147">
            <v>20000000</v>
          </cell>
          <cell r="AE147">
            <v>0</v>
          </cell>
          <cell r="AF147">
            <v>28697131.061636999</v>
          </cell>
          <cell r="AG147">
            <v>0</v>
          </cell>
          <cell r="AH147">
            <v>20000000</v>
          </cell>
          <cell r="AI147">
            <v>28697131.061636999</v>
          </cell>
          <cell r="AJ147">
            <v>20000000</v>
          </cell>
          <cell r="AK147"/>
          <cell r="AL147">
            <v>20000000</v>
          </cell>
          <cell r="AM147">
            <v>28697131.061636999</v>
          </cell>
        </row>
        <row r="148">
          <cell r="D148" t="str">
            <v>11001334204620200014500</v>
          </cell>
          <cell r="E148"/>
          <cell r="F148"/>
          <cell r="G148" t="str">
            <v>CONTENCIOSO ADMINISTRATIVA</v>
          </cell>
          <cell r="H148" t="str">
            <v>NULIDAD Y RESTABLECIMIENTO DEL DERECHO</v>
          </cell>
          <cell r="I148" t="str">
            <v>JUZGADO 46 ADMINISTRATIVO DE LA SECCION SEGUNDA DE BOGOTA</v>
          </cell>
          <cell r="J148" t="str">
            <v>SENADO DE LA REPUBLICA</v>
          </cell>
          <cell r="K148"/>
          <cell r="L148" t="str">
            <v>DEMANDADO</v>
          </cell>
          <cell r="M148" t="str">
            <v>DESPACHO 00 DE LA SECCION SEGUNDA MIXTA DEL TRIBUNAL ADMINISTRATIVO DE CUNDINAMARCA</v>
          </cell>
          <cell r="N148" t="str">
            <v>2020/10/23</v>
          </cell>
          <cell r="O148" t="str">
            <v>2020/10/09</v>
          </cell>
          <cell r="P148"/>
          <cell r="Q148" t="str">
            <v>73148311</v>
          </cell>
          <cell r="R148" t="str">
            <v>OSWALDO DANIEL TORRES DE LEON</v>
          </cell>
          <cell r="S148"/>
          <cell r="T148" t="str">
            <v>73148311/OSWALDO DANIEL TORRES DE LEON</v>
          </cell>
          <cell r="U148"/>
          <cell r="V148" t="str">
            <v>73148311/OSWALDO DANIEL TORRES DE LEON</v>
          </cell>
          <cell r="W148" t="str">
            <v>COMUNICACIÓN ACTO ADMINISTRATIVO 2019-11-13</v>
          </cell>
          <cell r="X148" t="str">
            <v>NO</v>
          </cell>
          <cell r="Y148" t="str">
            <v>CONFIGURACION DEL CONTRATO REALIDAD</v>
          </cell>
          <cell r="Z148" t="str">
            <v>SENADO DE LA REPUBLICA</v>
          </cell>
          <cell r="AA148"/>
          <cell r="AB148" t="str">
            <v>SI</v>
          </cell>
          <cell r="AC148" t="str">
            <v>D</v>
          </cell>
          <cell r="AD148">
            <v>20000000</v>
          </cell>
          <cell r="AE148">
            <v>0</v>
          </cell>
          <cell r="AF148">
            <v>28697131.061636999</v>
          </cell>
          <cell r="AG148">
            <v>0</v>
          </cell>
          <cell r="AH148">
            <v>20000000</v>
          </cell>
          <cell r="AI148">
            <v>28697131.061636999</v>
          </cell>
          <cell r="AJ148">
            <v>20000000</v>
          </cell>
          <cell r="AK148"/>
          <cell r="AL148">
            <v>20000000</v>
          </cell>
          <cell r="AM148">
            <v>28697131.061636999</v>
          </cell>
        </row>
        <row r="149">
          <cell r="D149" t="str">
            <v>11001334306120200020800</v>
          </cell>
          <cell r="E149"/>
          <cell r="F149"/>
          <cell r="G149" t="str">
            <v>CONTENCIOSO ADMINISTRATIVA</v>
          </cell>
          <cell r="H149" t="str">
            <v>REPARACION DIRECTA</v>
          </cell>
          <cell r="I149" t="str">
            <v>JUZGADO 61 ADMINISTRATIVO DE LA SECCION TERCERA DE BOGOTA</v>
          </cell>
          <cell r="J149" t="str">
            <v>SENADO DE LA REPUBLICA</v>
          </cell>
          <cell r="K149"/>
          <cell r="L149" t="str">
            <v>DEMANDADO - ADMINISTRADOR</v>
          </cell>
          <cell r="M149" t="str">
            <v>JUZGADO 61 ADMINISTRATIVO DE LA SECCION TERCERA DE BOGOTA</v>
          </cell>
          <cell r="N149" t="str">
            <v>2021/01/19</v>
          </cell>
          <cell r="O149" t="str">
            <v>2020/12/15</v>
          </cell>
          <cell r="P149"/>
          <cell r="Q149" t="str">
            <v>860006780</v>
          </cell>
          <cell r="R149" t="str">
            <v xml:space="preserve">INDUPALMA LTDA </v>
          </cell>
          <cell r="S149"/>
          <cell r="T149"/>
          <cell r="U149" t="str">
            <v xml:space="preserve">860006780/INDUPALMA LTDA </v>
          </cell>
          <cell r="V149"/>
          <cell r="W149" t="str">
            <v>FALLO SENTENCIA T337 2018-08-21</v>
          </cell>
          <cell r="X149" t="str">
            <v>NO</v>
          </cell>
          <cell r="Y149" t="str">
            <v>DAÑOS DERIVADOS DE LA ACTIVIDAD LEGISLATIVA</v>
          </cell>
          <cell r="Z149" t="str">
            <v>SENADO DE LA REPUBLICA</v>
          </cell>
          <cell r="AA149" t="str">
            <v>omisión legislativa relativa</v>
          </cell>
          <cell r="AB149" t="str">
            <v>SI</v>
          </cell>
          <cell r="AC149" t="str">
            <v>D</v>
          </cell>
          <cell r="AD149">
            <v>366257189</v>
          </cell>
          <cell r="AE149">
            <v>0</v>
          </cell>
          <cell r="AF149">
            <v>524280853.16870397</v>
          </cell>
          <cell r="AG149">
            <v>0</v>
          </cell>
          <cell r="AH149">
            <v>366257189</v>
          </cell>
          <cell r="AI149">
            <v>524280853.16870397</v>
          </cell>
          <cell r="AJ149">
            <v>366257189</v>
          </cell>
          <cell r="AK149"/>
          <cell r="AL149">
            <v>366257189</v>
          </cell>
          <cell r="AM149">
            <v>524280853.16870397</v>
          </cell>
        </row>
        <row r="150">
          <cell r="D150" t="str">
            <v>11001334306120200020800</v>
          </cell>
          <cell r="E150"/>
          <cell r="F150"/>
          <cell r="G150" t="str">
            <v>CONTENCIOSO ADMINISTRATIVA</v>
          </cell>
          <cell r="H150" t="str">
            <v>REPARACION DIRECTA</v>
          </cell>
          <cell r="I150" t="str">
            <v>JUZGADO 61 ADMINISTRATIVO DE LA SECCION TERCERA DE BOGOTA</v>
          </cell>
          <cell r="J150" t="str">
            <v>SENADO DE LA REPUBLICA</v>
          </cell>
          <cell r="K150"/>
          <cell r="L150" t="str">
            <v>DEMANDADO - ADMINISTRADOR</v>
          </cell>
          <cell r="M150" t="str">
            <v>JUZGADO 61 ADMINISTRATIVO DE LA SECCION TERCERA DE BOGOTA</v>
          </cell>
          <cell r="N150" t="str">
            <v>2021/01/19</v>
          </cell>
          <cell r="O150" t="str">
            <v>2020/12/15</v>
          </cell>
          <cell r="P150"/>
          <cell r="Q150" t="str">
            <v>860006780</v>
          </cell>
          <cell r="R150" t="str">
            <v xml:space="preserve">INDUPALMA LTDA </v>
          </cell>
          <cell r="S150"/>
          <cell r="T150"/>
          <cell r="U150" t="str">
            <v xml:space="preserve">860006780/INDUPALMA LTDA </v>
          </cell>
          <cell r="V150"/>
          <cell r="W150" t="str">
            <v>FALLO SENTENCIA T337 2018-08-21</v>
          </cell>
          <cell r="X150" t="str">
            <v>NO</v>
          </cell>
          <cell r="Y150" t="str">
            <v>DAÑOS DERIVADOS DE ACTO ADMINISTRATIVO LICITO</v>
          </cell>
          <cell r="Z150" t="str">
            <v>ADMINISTRADORA COLOMBIANA DE PENSIONES</v>
          </cell>
          <cell r="AA150"/>
          <cell r="AB150" t="str">
            <v>SI</v>
          </cell>
          <cell r="AC150" t="str">
            <v>D</v>
          </cell>
          <cell r="AD150">
            <v>366257189</v>
          </cell>
          <cell r="AE150">
            <v>0</v>
          </cell>
          <cell r="AF150">
            <v>524280853.16870397</v>
          </cell>
          <cell r="AG150">
            <v>0</v>
          </cell>
          <cell r="AH150">
            <v>366257189</v>
          </cell>
          <cell r="AI150">
            <v>524280853.16870397</v>
          </cell>
          <cell r="AJ150">
            <v>366257189</v>
          </cell>
          <cell r="AK150"/>
          <cell r="AL150">
            <v>366257189</v>
          </cell>
          <cell r="AM150">
            <v>524280853.16870397</v>
          </cell>
        </row>
        <row r="151">
          <cell r="D151" t="str">
            <v>11001334306120200020800</v>
          </cell>
          <cell r="E151"/>
          <cell r="F151"/>
          <cell r="G151" t="str">
            <v>CONTENCIOSO ADMINISTRATIVA</v>
          </cell>
          <cell r="H151" t="str">
            <v>REPARACION DIRECTA</v>
          </cell>
          <cell r="I151" t="str">
            <v>JUZGADO 61 ADMINISTRATIVO DE LA SECCION TERCERA DE BOGOTA</v>
          </cell>
          <cell r="J151" t="str">
            <v>SENADO DE LA REPUBLICA</v>
          </cell>
          <cell r="K151"/>
          <cell r="L151" t="str">
            <v>DEMANDADO - ADMINISTRADOR</v>
          </cell>
          <cell r="M151" t="str">
            <v>JUZGADO 61 ADMINISTRATIVO DE LA SECCION TERCERA DE BOGOTA</v>
          </cell>
          <cell r="N151" t="str">
            <v>2021/01/19</v>
          </cell>
          <cell r="O151" t="str">
            <v>2020/12/15</v>
          </cell>
          <cell r="P151"/>
          <cell r="Q151" t="str">
            <v>860006780</v>
          </cell>
          <cell r="R151" t="str">
            <v xml:space="preserve">INDUPALMA LTDA </v>
          </cell>
          <cell r="S151"/>
          <cell r="T151"/>
          <cell r="U151" t="str">
            <v xml:space="preserve">860006780/INDUPALMA LTDA </v>
          </cell>
          <cell r="V151"/>
          <cell r="W151" t="str">
            <v>FALLO SENTENCIA T337 2018-08-21</v>
          </cell>
          <cell r="X151" t="str">
            <v>NO</v>
          </cell>
          <cell r="Y151" t="str">
            <v>ERROR JUDICIAL</v>
          </cell>
          <cell r="Z151" t="str">
            <v>DIRECCION EJECUTIVA DE ADMINISTRACION JUDICIAL - NIVEL CENTRAL</v>
          </cell>
          <cell r="AA151"/>
          <cell r="AB151" t="str">
            <v>SI</v>
          </cell>
          <cell r="AC151" t="str">
            <v>D</v>
          </cell>
          <cell r="AD151">
            <v>366257189</v>
          </cell>
          <cell r="AE151">
            <v>0</v>
          </cell>
          <cell r="AF151">
            <v>524280853.16870397</v>
          </cell>
          <cell r="AG151">
            <v>0</v>
          </cell>
          <cell r="AH151">
            <v>366257189</v>
          </cell>
          <cell r="AI151">
            <v>524280853.16870397</v>
          </cell>
          <cell r="AJ151">
            <v>366257189</v>
          </cell>
          <cell r="AK151"/>
          <cell r="AL151">
            <v>366257189</v>
          </cell>
          <cell r="AM151">
            <v>524280853.16870397</v>
          </cell>
        </row>
        <row r="152">
          <cell r="D152" t="str">
            <v>11001334306520200015300</v>
          </cell>
          <cell r="E152"/>
          <cell r="F152"/>
          <cell r="G152" t="str">
            <v>CONTENCIOSO ADMINISTRATIVA</v>
          </cell>
          <cell r="H152" t="str">
            <v>REPARACION DIRECTA</v>
          </cell>
          <cell r="I152" t="str">
            <v>JUZGADO 65 ADMINISTRATIVO DE LA SECCION TERCERA DE BOGOTA</v>
          </cell>
          <cell r="J152" t="str">
            <v>SENADO DE LA REPUBLICA</v>
          </cell>
          <cell r="K152"/>
          <cell r="L152" t="str">
            <v>DEMANDADO</v>
          </cell>
          <cell r="M152" t="str">
            <v>JUZGADO 65 ADMINISTRATIVO DE LA SECCION TERCERA DE BOGOTA</v>
          </cell>
          <cell r="N152" t="str">
            <v>2021/04/16</v>
          </cell>
          <cell r="O152" t="str">
            <v>2021/03/24</v>
          </cell>
          <cell r="P152" t="str">
            <v>2022/04/04</v>
          </cell>
          <cell r="Q152" t="str">
            <v>38236255</v>
          </cell>
          <cell r="R152" t="str">
            <v>INES DEVIA MANJARRES</v>
          </cell>
          <cell r="S152"/>
          <cell r="T152" t="str">
            <v>28550769/DIANA CAROLINA DAZA DEVIA\38236255/INES DEVIA MANJARRES\14216272/JESUS ANTONIO DAZA\28556936/MAGDA LORENA DAZA DEVIA</v>
          </cell>
          <cell r="U152"/>
          <cell r="V152" t="str">
            <v>/JUAN CAMILO DAZA DEVIA</v>
          </cell>
          <cell r="W152"/>
          <cell r="X152" t="str">
            <v>NO</v>
          </cell>
          <cell r="Y152" t="str">
            <v>MUERTE DE CIVIL CON VEHICULO OFICIAL</v>
          </cell>
          <cell r="Z152" t="str">
            <v>UNIDAD NACIONAL DE PROTECCION</v>
          </cell>
          <cell r="AA152"/>
          <cell r="AB152" t="str">
            <v>SI</v>
          </cell>
          <cell r="AC152" t="str">
            <v>D</v>
          </cell>
          <cell r="AD152">
            <v>1775803000</v>
          </cell>
          <cell r="AE152">
            <v>0</v>
          </cell>
          <cell r="AF152">
            <v>2503064909.389225</v>
          </cell>
          <cell r="AG152">
            <v>0</v>
          </cell>
          <cell r="AH152">
            <v>1775803000</v>
          </cell>
          <cell r="AI152">
            <v>2503064909.389225</v>
          </cell>
          <cell r="AJ152">
            <v>1775803000</v>
          </cell>
          <cell r="AK152"/>
          <cell r="AL152">
            <v>1775803000</v>
          </cell>
          <cell r="AM152">
            <v>2503064909.389225</v>
          </cell>
        </row>
        <row r="153">
          <cell r="D153" t="str">
            <v>11001334306520200015300</v>
          </cell>
          <cell r="E153"/>
          <cell r="F153"/>
          <cell r="G153" t="str">
            <v>CONTENCIOSO ADMINISTRATIVA</v>
          </cell>
          <cell r="H153" t="str">
            <v>REPARACION DIRECTA</v>
          </cell>
          <cell r="I153" t="str">
            <v>JUZGADO 65 ADMINISTRATIVO DE LA SECCION TERCERA DE BOGOTA</v>
          </cell>
          <cell r="J153" t="str">
            <v>SENADO DE LA REPUBLICA</v>
          </cell>
          <cell r="K153"/>
          <cell r="L153" t="str">
            <v>DEMANDADO</v>
          </cell>
          <cell r="M153" t="str">
            <v>JUZGADO 65 ADMINISTRATIVO DE LA SECCION TERCERA DE BOGOTA</v>
          </cell>
          <cell r="N153" t="str">
            <v>2021/04/16</v>
          </cell>
          <cell r="O153" t="str">
            <v>2021/03/24</v>
          </cell>
          <cell r="P153" t="str">
            <v>2022/04/04</v>
          </cell>
          <cell r="Q153" t="str">
            <v>38236255</v>
          </cell>
          <cell r="R153" t="str">
            <v>INES DEVIA MANJARRES</v>
          </cell>
          <cell r="S153"/>
          <cell r="T153" t="str">
            <v>28550769/DIANA CAROLINA DAZA DEVIA\38236255/INES DEVIA MANJARRES\14216272/JESUS ANTONIO DAZA\28556936/MAGDA LORENA DAZA DEVIA</v>
          </cell>
          <cell r="U153"/>
          <cell r="V153" t="str">
            <v>/JUAN CAMILO DAZA DEVIA</v>
          </cell>
          <cell r="W153"/>
          <cell r="X153" t="str">
            <v>NO</v>
          </cell>
          <cell r="Y153" t="str">
            <v>MUERTE POR FALTA DE ADOPCION DE MEDIDAS DE PROTECCION Y SEGURIDAD</v>
          </cell>
          <cell r="Z153" t="str">
            <v>OPERACION EKOGUI</v>
          </cell>
          <cell r="AA153"/>
          <cell r="AB153" t="str">
            <v>SI</v>
          </cell>
          <cell r="AC153" t="str">
            <v>D</v>
          </cell>
          <cell r="AD153">
            <v>1775803000</v>
          </cell>
          <cell r="AE153">
            <v>0</v>
          </cell>
          <cell r="AF153">
            <v>2503064909.389225</v>
          </cell>
          <cell r="AG153">
            <v>0</v>
          </cell>
          <cell r="AH153">
            <v>1775803000</v>
          </cell>
          <cell r="AI153">
            <v>2503064909.389225</v>
          </cell>
          <cell r="AJ153">
            <v>1775803000</v>
          </cell>
          <cell r="AK153"/>
          <cell r="AL153">
            <v>1775803000</v>
          </cell>
          <cell r="AM153">
            <v>2503064909.389225</v>
          </cell>
        </row>
        <row r="154">
          <cell r="D154" t="str">
            <v>11001334306420190023400</v>
          </cell>
          <cell r="E154"/>
          <cell r="F154"/>
          <cell r="G154" t="str">
            <v>CONTENCIOSO ADMINISTRATIVA</v>
          </cell>
          <cell r="H154" t="str">
            <v>REPARACION DIRECTA</v>
          </cell>
          <cell r="I154" t="str">
            <v>JUZGADO 64 ADMINISTRATIVO DE LA SECCION TERCERA DE BOGOTA</v>
          </cell>
          <cell r="J154" t="str">
            <v>SENADO DE LA REPUBLICA</v>
          </cell>
          <cell r="K154"/>
          <cell r="L154" t="str">
            <v>DEMANDADO</v>
          </cell>
          <cell r="M154" t="str">
            <v>JUZGADO 64 ADMINISTRATIVO ORAL DE LA SECCION TERCERA DE BOGOTA</v>
          </cell>
          <cell r="N154" t="str">
            <v>2021/05/03</v>
          </cell>
          <cell r="O154" t="str">
            <v>2020/10/20</v>
          </cell>
          <cell r="P154"/>
          <cell r="Q154" t="str">
            <v>63328090</v>
          </cell>
          <cell r="R154" t="str">
            <v>RUBY ESTHER PALMAR CAMARGO</v>
          </cell>
          <cell r="S154"/>
          <cell r="T154" t="str">
            <v>63328090/RUBY ESTHER PALMAR CAMARGO</v>
          </cell>
          <cell r="U154"/>
          <cell r="V154" t="str">
            <v>63328090/RUBY ESTHER PALMAR CAMARGO</v>
          </cell>
          <cell r="W154"/>
          <cell r="X154" t="str">
            <v>NO</v>
          </cell>
          <cell r="Y154" t="str">
            <v>DAÑOS DERIVADOS DE LA ACTIVIDAD LEGISLATIVA</v>
          </cell>
          <cell r="Z154" t="str">
            <v>SENADO DE LA REPUBLICA</v>
          </cell>
          <cell r="AA154" t="str">
            <v>omisión en la creación de leyes en materia de salud ocupacional</v>
          </cell>
          <cell r="AB154" t="str">
            <v>SI</v>
          </cell>
          <cell r="AC154" t="str">
            <v>D</v>
          </cell>
          <cell r="AD154">
            <v>108963455.67</v>
          </cell>
          <cell r="AE154">
            <v>0</v>
          </cell>
          <cell r="AF154">
            <v>156346928.41454399</v>
          </cell>
          <cell r="AG154">
            <v>0</v>
          </cell>
          <cell r="AH154">
            <v>108963455.67</v>
          </cell>
          <cell r="AI154">
            <v>156346928.41454399</v>
          </cell>
          <cell r="AJ154">
            <v>108963455.67</v>
          </cell>
          <cell r="AK154"/>
          <cell r="AL154">
            <v>108963455.67</v>
          </cell>
          <cell r="AM154">
            <v>156346928.41454399</v>
          </cell>
        </row>
        <row r="155">
          <cell r="D155" t="str">
            <v>25000234200020200116100</v>
          </cell>
          <cell r="E155" t="str">
            <v>CAMBIO DEL CÓDIGO ÚNICO DEL PROCESO ACTUAL (CAMBIO DEL CONSECUTIVO DE RECURSO)</v>
          </cell>
          <cell r="F155" t="str">
            <v>25000234200020200116101</v>
          </cell>
          <cell r="G155" t="str">
            <v>CONTENCIOSO ADMINISTRATIVA</v>
          </cell>
          <cell r="H155" t="str">
            <v>NULIDAD Y RESTABLECIMIENTO DEL DERECHO</v>
          </cell>
          <cell r="I155" t="str">
            <v>DESPACHO 00 DE LA SECCION SEGUNDA MIXTA DEL TRIBUNAL ADMINISTRATIVO DE CUNDINAMARCA</v>
          </cell>
          <cell r="J155" t="str">
            <v>SENADO DE LA REPUBLICA</v>
          </cell>
          <cell r="K155"/>
          <cell r="L155" t="str">
            <v>DEMANDADO</v>
          </cell>
          <cell r="M155" t="str">
            <v>DESPACHO 00 DE LA SECCION SEGUNDA DEL CONSEJO DE ESTADO</v>
          </cell>
          <cell r="N155" t="str">
            <v>2021/06/11</v>
          </cell>
          <cell r="O155" t="str">
            <v>2021/05/03</v>
          </cell>
          <cell r="P155" t="str">
            <v>2021/06/10</v>
          </cell>
          <cell r="Q155" t="str">
            <v>55115242</v>
          </cell>
          <cell r="R155" t="str">
            <v>SENEIDA SARMIENTO ESGUERRA</v>
          </cell>
          <cell r="S155"/>
          <cell r="T155" t="str">
            <v>55115242/SENEIDA SARMIENTO ESGUERRA</v>
          </cell>
          <cell r="U155"/>
          <cell r="V155"/>
          <cell r="W155" t="str">
            <v>OFICIO 2-2020-006295 2020-02-21/OFICIO 2-2020-004712 2020-02-10/OFICIO DGA-CS-6337 2019-11-19/COMUNICACIÓN 2-2019-040287 2019-10-16/OFICIO 2-2019-040285 2019-10-16/OFICIO 2-2019-040286 2019-10-16</v>
          </cell>
          <cell r="X155" t="str">
            <v>NO</v>
          </cell>
          <cell r="Y155" t="str">
            <v>NO RECONOCIMIENTO DE PRESTACIONES SOCIALES</v>
          </cell>
          <cell r="Z155" t="str">
            <v>OPERACION EKOGUI</v>
          </cell>
          <cell r="AA155"/>
          <cell r="AB155" t="str">
            <v>SI</v>
          </cell>
          <cell r="AC155" t="str">
            <v>D</v>
          </cell>
          <cell r="AD155"/>
          <cell r="AE155"/>
          <cell r="AF155"/>
          <cell r="AG155"/>
          <cell r="AH155"/>
          <cell r="AI155"/>
          <cell r="AJ155">
            <v>159881256</v>
          </cell>
          <cell r="AK155"/>
          <cell r="AL155">
            <v>159881256</v>
          </cell>
          <cell r="AM155">
            <v>221797760.477584</v>
          </cell>
        </row>
        <row r="156">
          <cell r="D156" t="str">
            <v>11001334306520190027600</v>
          </cell>
          <cell r="E156" t="str">
            <v>CAMBIO DEL CÓDIGO ÚNICO DEL PROCESO ACTUAL (CAMBIO DEL CONSECUTIVO DE RECURSO)</v>
          </cell>
          <cell r="F156" t="str">
            <v>11001334306520190027602</v>
          </cell>
          <cell r="G156" t="str">
            <v>CONTENCIOSO ADMINISTRATIVA</v>
          </cell>
          <cell r="H156" t="str">
            <v>REPARACION DIRECTA</v>
          </cell>
          <cell r="I156" t="str">
            <v>JUZGADO 65 ADMINISTRATIVO DE LA SECCION TERCERA DE BOGOTA</v>
          </cell>
          <cell r="J156" t="str">
            <v>SENADO DE LA REPUBLICA</v>
          </cell>
          <cell r="K156"/>
          <cell r="L156" t="str">
            <v>DEMANDADO</v>
          </cell>
          <cell r="M156" t="str">
            <v>DESPACHO 00 DE LA SECCION TERCERA DEL TRIBUNAL ADMINISTRATIVO DE CUNDINAMARCA</v>
          </cell>
          <cell r="N156" t="str">
            <v>2021/07/04</v>
          </cell>
          <cell r="O156" t="str">
            <v>2021/06/23</v>
          </cell>
          <cell r="P156" t="str">
            <v>2021/06/23</v>
          </cell>
          <cell r="Q156" t="str">
            <v>37247988</v>
          </cell>
          <cell r="R156" t="str">
            <v>NELLY YOLANDA VILLAMIZAR DE PEÑARANDA</v>
          </cell>
          <cell r="S156"/>
          <cell r="T156" t="str">
            <v>37247988/NELLY YOLANDA VILLAMIZAR DE PEÑARANDA</v>
          </cell>
          <cell r="U156"/>
          <cell r="V156" t="str">
            <v>5449701/JUSTO IVAN PEÑARANDA AYALA\37247988/NELLY YOLANDA VILLAMIZAR DE PEÑARANDA\51741423/RUTH STELLA VILLAMIZAR PEÑARANDA\79980785/SERGIO IVAN PEÑARANDA VILLAMIZAR</v>
          </cell>
          <cell r="W156" t="str">
            <v>FALLO 42469 2012-10-25</v>
          </cell>
          <cell r="X156" t="str">
            <v>NO</v>
          </cell>
          <cell r="Y156" t="str">
            <v>DEFECTUOSO FUNCIONAMIENTO DE LA ADMINISTRACION DE JUSTICIA</v>
          </cell>
          <cell r="Z156" t="str">
            <v>SENADO DE LA REPUBLICA</v>
          </cell>
          <cell r="AA156" t="str">
            <v>Indemnización por perjuicios materiales e inmateriales</v>
          </cell>
          <cell r="AB156" t="str">
            <v>SI</v>
          </cell>
          <cell r="AC156" t="str">
            <v>D</v>
          </cell>
          <cell r="AD156">
            <v>408533288</v>
          </cell>
          <cell r="AE156">
            <v>908526000</v>
          </cell>
          <cell r="AF156">
            <v>567056543.18696904</v>
          </cell>
          <cell r="AG156">
            <v>1423500000</v>
          </cell>
          <cell r="AH156">
            <v>1317059288</v>
          </cell>
          <cell r="AI156">
            <v>1990556543.186969</v>
          </cell>
          <cell r="AJ156">
            <v>433000000</v>
          </cell>
          <cell r="AK156"/>
          <cell r="AL156">
            <v>1317059288</v>
          </cell>
          <cell r="AM156">
            <v>1990556543.186969</v>
          </cell>
        </row>
        <row r="157">
          <cell r="D157" t="str">
            <v>11001334306520190027600</v>
          </cell>
          <cell r="E157" t="str">
            <v>CAMBIO DEL CÓDIGO ÚNICO DEL PROCESO ACTUAL (CAMBIO DEL CONSECUTIVO DE RECURSO)</v>
          </cell>
          <cell r="F157" t="str">
            <v>11001334306520190027602</v>
          </cell>
          <cell r="G157" t="str">
            <v>CONTENCIOSO ADMINISTRATIVA</v>
          </cell>
          <cell r="H157" t="str">
            <v>REPARACION DIRECTA</v>
          </cell>
          <cell r="I157" t="str">
            <v>JUZGADO 65 ADMINISTRATIVO DE LA SECCION TERCERA DE BOGOTA</v>
          </cell>
          <cell r="J157" t="str">
            <v>SENADO DE LA REPUBLICA</v>
          </cell>
          <cell r="K157"/>
          <cell r="L157" t="str">
            <v>DEMANDADO</v>
          </cell>
          <cell r="M157" t="str">
            <v>DESPACHO 00 DE LA SECCION TERCERA DEL TRIBUNAL ADMINISTRATIVO DE CUNDINAMARCA</v>
          </cell>
          <cell r="N157" t="str">
            <v>2021/07/04</v>
          </cell>
          <cell r="O157" t="str">
            <v>2021/06/23</v>
          </cell>
          <cell r="P157" t="str">
            <v>2021/06/23</v>
          </cell>
          <cell r="Q157" t="str">
            <v>37247988</v>
          </cell>
          <cell r="R157" t="str">
            <v>NELLY YOLANDA VILLAMIZAR DE PEÑARANDA</v>
          </cell>
          <cell r="S157"/>
          <cell r="T157" t="str">
            <v>37247988/NELLY YOLANDA VILLAMIZAR DE PEÑARANDA</v>
          </cell>
          <cell r="U157"/>
          <cell r="V157" t="str">
            <v>5449701/JUSTO IVAN PEÑARANDA AYALA\37247988/NELLY YOLANDA VILLAMIZAR DE PEÑARANDA\51741423/RUTH STELLA VILLAMIZAR PEÑARANDA\79980785/SERGIO IVAN PEÑARANDA VILLAMIZAR</v>
          </cell>
          <cell r="W157" t="str">
            <v>FALLO 42469 2012-10-25</v>
          </cell>
          <cell r="X157" t="str">
            <v>NO</v>
          </cell>
          <cell r="Y157" t="str">
            <v>ERROR JUDICIAL</v>
          </cell>
          <cell r="Z157" t="str">
            <v>DIRECCION EJECUTIVA DE ADMINISTRACION JUDICIAL - NIVEL CENTRAL</v>
          </cell>
          <cell r="AA157"/>
          <cell r="AB157" t="str">
            <v>SI</v>
          </cell>
          <cell r="AC157" t="str">
            <v>D</v>
          </cell>
          <cell r="AD157">
            <v>408533288</v>
          </cell>
          <cell r="AE157">
            <v>908526000</v>
          </cell>
          <cell r="AF157">
            <v>567056543.18696904</v>
          </cell>
          <cell r="AG157">
            <v>1423500000</v>
          </cell>
          <cell r="AH157">
            <v>1317059288</v>
          </cell>
          <cell r="AI157">
            <v>1990556543.186969</v>
          </cell>
          <cell r="AJ157">
            <v>433000000</v>
          </cell>
          <cell r="AK157"/>
          <cell r="AL157">
            <v>1317059288</v>
          </cell>
          <cell r="AM157">
            <v>1990556543.186969</v>
          </cell>
        </row>
        <row r="158">
          <cell r="D158" t="str">
            <v>54001233300020210013000</v>
          </cell>
          <cell r="E158"/>
          <cell r="F158"/>
          <cell r="G158" t="str">
            <v>CONTENCIOSO ADMINISTRATIVA</v>
          </cell>
          <cell r="H158" t="str">
            <v>REPARACION DE LOS PERJUICIOS CAUSADOS A UN GRUPO</v>
          </cell>
          <cell r="I158" t="str">
            <v>DESPACHO 00 DEL TRIBUNAL ADMINISTRATIVO ORAL DE NORTE DE SANTANDER</v>
          </cell>
          <cell r="J158" t="str">
            <v>SENADO DE LA REPUBLICA</v>
          </cell>
          <cell r="K158"/>
          <cell r="L158" t="str">
            <v>DEMANDADO</v>
          </cell>
          <cell r="M158" t="str">
            <v>DESPACHO 00 DEL TRIBUNAL ADMINISTRATIVO DE NORTE DE SANTANDER</v>
          </cell>
          <cell r="N158" t="str">
            <v>2021/07/06</v>
          </cell>
          <cell r="O158" t="str">
            <v>2021/06/22</v>
          </cell>
          <cell r="P158"/>
          <cell r="Q158" t="str">
            <v>10777693</v>
          </cell>
          <cell r="R158" t="str">
            <v>JUAN CARLOS NERIO GUERRERO</v>
          </cell>
          <cell r="S158"/>
          <cell r="T158" t="str">
            <v>91235280/ADOLFO SARMIENTO LARA\71255577/ANGEL CASTAÑEDA GONZALEZ\88212241/CARLOS DELGADO PABON\88251295/CESAR AUGUSTO SANTOS VELASCO\91135338/DANIEL GUZMAN SAENZ\1091668993/DEIMER CARRASCAL PALLARES\91299885/EDGAR MAURICIO JIMENEZ LOPEZ\1092734234/EDINSON DURAN GUERRERO\18928070/EDINSON RODRIGUEZ\88222441/ELKIN OMAR AYALA CABALLERO\78745487/EVELIO ANTONIO CORREA GAVIRIA\1192771980/FEDERICO ALEMAN ALVAREZ\1090422802/FELIPE MARLON ALIRIO PEÑARANDA VERA\13391387/FREY VALDERRAMA RODRIGUEZ\9692750/GEIMER JIMENEZ MORA\88248926/GUILLERMO ALEXANDER SILVA PEÑA\1096218896/HAROLD CASTILLO ACEVEDO\71947278/HECTOR JAIR PALACIO MARTINEZ\77131996/ISIDRO GRATERON CARVAJAL\1062394196/JAIDER DE JESUS ARDILA DAZA\91538677/JERWI JOHAN ZAMBRANO QUINTERO\88192481/JESUS ADRIAN OVALLES\88259664/JESUS DAVID MARQUEZ GARCIA\1093918303/JESUS DAVID TORRADO LEON\13259549/JESUS RAMIREZ CORZO\1090413756/JOHN ALBEIRO RUIZ RODRIGUEZ\1094163287/JOHN EDINSON RIVERA DUARTE\88275178/JONATHAN GONZALEZ SUAREZ\1090395844/JONATHAN JOSE VERA OIDOR\79253011/JORGE ELIECER GALVIS RODRIGUEZ\13497177/JORGE LEONARDO LEAL CASTAÑEDA\1092350608/JORLYN ALEXIS NAVARRO BETANCOUR\1045421291/JOSE ANTONIO BERRIO HERNANDEZ\13493819/JOSE DAVID MARQUEZ SUAREZ\13804185/JOSE GRISELDO DIAZ HERRERA\5505873/JOSE VALERIO DURAN SANTIAGO\10777693/JUAN CARLOS NERIO GUERRERO\1063716540/LACIDES DIAZ AVILA\13493118/LAZARO CABALLERO HERNANDEZ\1134854374/LEONEL CORZO SOTO\5416796/LUIS ADAN SERRANO DURAN\1092645966/LUIS ANTONIO GARCIA RUBIO\13475826/LUIS EMILIO TORRADO AMAYA\15363063/LUIS HERNAN GAVIRIA\1090403148/MAICOL ALVAREZ ALVAREZ\88154205/MANUEL GUILLERMO SANCHEZ\1121850136/MILTON ALFONSO LOPEZ CALDERON\14471762/OSBALDO ARNULFO MORA CUBILLOS\5499655/PEDRO JULIO GAONA\13481589/PEDRO PABLO CARREÑO VERA\71256580/PEDRO PABLO MARIAGA ARTEAGA\5529157/RAMON DAVID SERRANO ORTIZ\1090399521/RONALD CHRISTIAN RAMIREZ RAMIREZ\9496651/SEGUNDO SALINAS RUSSI\1090479212/VICTOR MANUEL GELVEZ DUEÑEZ\88222850/VLADIMIR ARENAS CHONA\77040079/WILLINTONG VERA\9716539/WILMER ASCANIO SEPULVEDA\1090389839/WILMER EDUARDO CORZO RANGEL</v>
          </cell>
          <cell r="U158"/>
          <cell r="V158" t="str">
            <v>13497177/JORGE LEONARDO LEAL CASTAÑEDA\13493118/LAZARO CABALLERO HERNANDEZ\77040079/WILLINTONG VERA</v>
          </cell>
          <cell r="W158"/>
          <cell r="X158" t="str">
            <v>NO</v>
          </cell>
          <cell r="Y158" t="str">
            <v>HACINAMIENTO CARCELARIO</v>
          </cell>
          <cell r="Z158" t="str">
            <v>OPERACION EKOGUI</v>
          </cell>
          <cell r="AA158"/>
          <cell r="AB158" t="str">
            <v>SI</v>
          </cell>
          <cell r="AC158" t="str">
            <v>D</v>
          </cell>
          <cell r="AD158">
            <v>70865028</v>
          </cell>
          <cell r="AE158">
            <v>5775499782</v>
          </cell>
          <cell r="AF158">
            <v>111033000</v>
          </cell>
          <cell r="AG158">
            <v>9049189500</v>
          </cell>
          <cell r="AH158">
            <v>5846364810</v>
          </cell>
          <cell r="AI158">
            <v>9160222500</v>
          </cell>
          <cell r="AJ158"/>
          <cell r="AK158"/>
          <cell r="AL158">
            <v>5846364810</v>
          </cell>
          <cell r="AM158">
            <v>9160222500</v>
          </cell>
        </row>
        <row r="159">
          <cell r="D159" t="str">
            <v>11001333603420200007600</v>
          </cell>
          <cell r="E159" t="str">
            <v>CAMBIO DEL CÓDIGO ÚNICO DEL PROCESO ACTUAL</v>
          </cell>
          <cell r="F159" t="str">
            <v>11001333603420200007601</v>
          </cell>
          <cell r="G159" t="str">
            <v>CONTENCIOSO ADMINISTRATIVA</v>
          </cell>
          <cell r="H159" t="str">
            <v>REPARACION DIRECTA</v>
          </cell>
          <cell r="I159" t="str">
            <v>JUZGADO 34 ADMINISTRATIVO ORAL DE LA SECCION TERCERA DE BOGOTA</v>
          </cell>
          <cell r="J159" t="str">
            <v>SENADO DE LA REPUBLICA</v>
          </cell>
          <cell r="K159"/>
          <cell r="L159" t="str">
            <v>DEMANDADO</v>
          </cell>
          <cell r="M159" t="str">
            <v>JUZGADO 34 ADMINISTRATIVO ORAL DE LA SECCION TERCERA DE BOGOTA</v>
          </cell>
          <cell r="N159" t="str">
            <v>2021/07/09</v>
          </cell>
          <cell r="O159" t="str">
            <v>2021/06/29</v>
          </cell>
          <cell r="P159" t="str">
            <v>2023/08/11</v>
          </cell>
          <cell r="Q159" t="str">
            <v>1110534719</v>
          </cell>
          <cell r="R159" t="str">
            <v>MARIA DANIELA PARRA GAMEZ</v>
          </cell>
          <cell r="S159"/>
          <cell r="T159" t="str">
            <v>6007824/CARLOS ENRIQUE PARRA CHAUX\14396507/EDGAR FABIAN PARRA GAMEZ\1110506529/JENNIFFER CARVAJAL CAMPOS\1110534719/MARIA DANIELA PARRA GAMEZ\28946308/MARIA LUZ GAMEZ SANCHEZ</v>
          </cell>
          <cell r="U159"/>
          <cell r="V159" t="str">
            <v>1110443949/CARLOS STIVENS PARRA GAMEZ\1110499060/JUAN CAMILO DAZA DEVIA</v>
          </cell>
          <cell r="W159"/>
          <cell r="X159" t="str">
            <v>NO</v>
          </cell>
          <cell r="Y159" t="str">
            <v>MUERTE DE CIVIL CON VEHICULO OFICIAL</v>
          </cell>
          <cell r="Z159" t="str">
            <v>OPERACION EKOGUI</v>
          </cell>
          <cell r="AA159"/>
          <cell r="AB159" t="str">
            <v>SI</v>
          </cell>
          <cell r="AC159" t="str">
            <v>D</v>
          </cell>
          <cell r="AD159">
            <v>3515631184</v>
          </cell>
          <cell r="AE159">
            <v>908526000</v>
          </cell>
          <cell r="AF159">
            <v>4879802270.4072838</v>
          </cell>
          <cell r="AG159">
            <v>1423500000</v>
          </cell>
          <cell r="AH159">
            <v>4424157184</v>
          </cell>
          <cell r="AI159">
            <v>6303302270.4072838</v>
          </cell>
          <cell r="AJ159">
            <v>4393434184</v>
          </cell>
          <cell r="AK159"/>
          <cell r="AL159">
            <v>4424157184</v>
          </cell>
          <cell r="AM159">
            <v>6303302270.4072838</v>
          </cell>
        </row>
        <row r="160">
          <cell r="D160" t="str">
            <v>05001233300020210118200</v>
          </cell>
          <cell r="E160" t="str">
            <v>CAMBIO DEL CÓDIGO ÚNICO DEL PROCESO ACTUAL</v>
          </cell>
          <cell r="F160" t="str">
            <v>05001233300020210118201</v>
          </cell>
          <cell r="G160" t="str">
            <v>CONTENCIOSO ADMINISTRATIVA</v>
          </cell>
          <cell r="H160" t="str">
            <v>PROTECCION DE LOS DERECHOS E INTERESES COLECTIVOS</v>
          </cell>
          <cell r="I160" t="str">
            <v>DESPACHO 00 DEL TRIBUNAL ADMINISTRATIVO ORAL DE ANTIOQUIA</v>
          </cell>
          <cell r="J160" t="str">
            <v>SENADO DE LA REPUBLICA</v>
          </cell>
          <cell r="K160"/>
          <cell r="L160" t="str">
            <v>DEMANDADO</v>
          </cell>
          <cell r="M160" t="str">
            <v>DESPACHO 00 DE LA SECCION TERCERA DEL CONSEJO DE ESTADO</v>
          </cell>
          <cell r="N160" t="str">
            <v>2021/08/30</v>
          </cell>
          <cell r="O160" t="str">
            <v>2021/07/07</v>
          </cell>
          <cell r="P160"/>
          <cell r="Q160" t="str">
            <v>1028006047</v>
          </cell>
          <cell r="R160" t="str">
            <v>EDIER ESTEBAN MANCO PINEDA</v>
          </cell>
          <cell r="S160"/>
          <cell r="T160" t="str">
            <v>1028006047/EDIER ESTEBAN MANCO PINEDA</v>
          </cell>
          <cell r="U160"/>
          <cell r="V160" t="str">
            <v>1028006047/EDIER ESTEBAN MANCO PINEDA</v>
          </cell>
          <cell r="W160" t="str">
            <v>DECRETO 1265 2019-07-16</v>
          </cell>
          <cell r="X160" t="str">
            <v>NO</v>
          </cell>
          <cell r="Y160" t="str">
            <v>VIOLACION O AMENAZA A LA MORALIDAD ADMINISTRATIVA</v>
          </cell>
          <cell r="Z160" t="str">
            <v>CAMARA DE REPRESENTANTES</v>
          </cell>
          <cell r="AA160"/>
          <cell r="AB160" t="str">
            <v>SI</v>
          </cell>
          <cell r="AC160" t="str">
            <v>D</v>
          </cell>
          <cell r="AD160">
            <v>153688822560</v>
          </cell>
          <cell r="AE160">
            <v>0</v>
          </cell>
          <cell r="AF160">
            <v>212621154940.91635</v>
          </cell>
          <cell r="AG160">
            <v>0</v>
          </cell>
          <cell r="AH160">
            <v>153688822560</v>
          </cell>
          <cell r="AI160">
            <v>212621154940.91635</v>
          </cell>
          <cell r="AJ160">
            <v>0</v>
          </cell>
          <cell r="AK160"/>
          <cell r="AL160">
            <v>153688822560</v>
          </cell>
          <cell r="AM160">
            <v>212621154940.91635</v>
          </cell>
        </row>
        <row r="161">
          <cell r="D161" t="str">
            <v>05001233300020210118200</v>
          </cell>
          <cell r="E161" t="str">
            <v>CAMBIO DEL CÓDIGO ÚNICO DEL PROCESO ACTUAL</v>
          </cell>
          <cell r="F161" t="str">
            <v>05001233300020210118201</v>
          </cell>
          <cell r="G161" t="str">
            <v>CONTENCIOSO ADMINISTRATIVA</v>
          </cell>
          <cell r="H161" t="str">
            <v>PROTECCION DE LOS DERECHOS E INTERESES COLECTIVOS</v>
          </cell>
          <cell r="I161" t="str">
            <v>DESPACHO 00 DEL TRIBUNAL ADMINISTRATIVO ORAL DE ANTIOQUIA</v>
          </cell>
          <cell r="J161" t="str">
            <v>SENADO DE LA REPUBLICA</v>
          </cell>
          <cell r="K161"/>
          <cell r="L161" t="str">
            <v>DEMANDADO</v>
          </cell>
          <cell r="M161" t="str">
            <v>DESPACHO 00 DE LA SECCION TERCERA DEL CONSEJO DE ESTADO</v>
          </cell>
          <cell r="N161" t="str">
            <v>2021/08/30</v>
          </cell>
          <cell r="O161" t="str">
            <v>2021/07/07</v>
          </cell>
          <cell r="P161"/>
          <cell r="Q161" t="str">
            <v>1028006047</v>
          </cell>
          <cell r="R161" t="str">
            <v>EDIER ESTEBAN MANCO PINEDA</v>
          </cell>
          <cell r="S161"/>
          <cell r="T161" t="str">
            <v>1028006047/EDIER ESTEBAN MANCO PINEDA</v>
          </cell>
          <cell r="U161"/>
          <cell r="V161" t="str">
            <v>1028006047/EDIER ESTEBAN MANCO PINEDA</v>
          </cell>
          <cell r="W161" t="str">
            <v>DECRETO 1265 2019-07-16</v>
          </cell>
          <cell r="X161" t="str">
            <v>NO</v>
          </cell>
          <cell r="Y161" t="str">
            <v>VIOLACION O AMENAZA A LA MORALIDAD ADMINISTRATIVA</v>
          </cell>
          <cell r="Z161" t="str">
            <v>DEPARTAMENTO ADMINISTRATIVO DE LA PRESIDENCIA DE LA REPUBLICA</v>
          </cell>
          <cell r="AA161"/>
          <cell r="AB161" t="str">
            <v>SI</v>
          </cell>
          <cell r="AC161" t="str">
            <v>D</v>
          </cell>
          <cell r="AD161">
            <v>153688822560</v>
          </cell>
          <cell r="AE161">
            <v>0</v>
          </cell>
          <cell r="AF161">
            <v>212621154940.91635</v>
          </cell>
          <cell r="AG161">
            <v>0</v>
          </cell>
          <cell r="AH161">
            <v>153688822560</v>
          </cell>
          <cell r="AI161">
            <v>212621154940.91635</v>
          </cell>
          <cell r="AJ161">
            <v>0</v>
          </cell>
          <cell r="AK161"/>
          <cell r="AL161">
            <v>153688822560</v>
          </cell>
          <cell r="AM161">
            <v>212621154940.91635</v>
          </cell>
        </row>
        <row r="162">
          <cell r="D162" t="str">
            <v>05001233300020210118200</v>
          </cell>
          <cell r="E162" t="str">
            <v>CAMBIO DEL CÓDIGO ÚNICO DEL PROCESO ACTUAL</v>
          </cell>
          <cell r="F162" t="str">
            <v>05001233300020210118201</v>
          </cell>
          <cell r="G162" t="str">
            <v>CONTENCIOSO ADMINISTRATIVA</v>
          </cell>
          <cell r="H162" t="str">
            <v>PROTECCION DE LOS DERECHOS E INTERESES COLECTIVOS</v>
          </cell>
          <cell r="I162" t="str">
            <v>DESPACHO 00 DEL TRIBUNAL ADMINISTRATIVO ORAL DE ANTIOQUIA</v>
          </cell>
          <cell r="J162" t="str">
            <v>SENADO DE LA REPUBLICA</v>
          </cell>
          <cell r="K162"/>
          <cell r="L162" t="str">
            <v>DEMANDADO</v>
          </cell>
          <cell r="M162" t="str">
            <v>DESPACHO 00 DE LA SECCION TERCERA DEL CONSEJO DE ESTADO</v>
          </cell>
          <cell r="N162" t="str">
            <v>2021/08/30</v>
          </cell>
          <cell r="O162" t="str">
            <v>2021/07/07</v>
          </cell>
          <cell r="P162"/>
          <cell r="Q162" t="str">
            <v>1028006047</v>
          </cell>
          <cell r="R162" t="str">
            <v>EDIER ESTEBAN MANCO PINEDA</v>
          </cell>
          <cell r="S162"/>
          <cell r="T162" t="str">
            <v>1028006047/EDIER ESTEBAN MANCO PINEDA</v>
          </cell>
          <cell r="U162"/>
          <cell r="V162" t="str">
            <v>1028006047/EDIER ESTEBAN MANCO PINEDA</v>
          </cell>
          <cell r="W162" t="str">
            <v>DECRETO 1265 2019-07-16</v>
          </cell>
          <cell r="X162" t="str">
            <v>NO</v>
          </cell>
          <cell r="Y162" t="str">
            <v>VIOLACION O AMENAZA AL PATRIMONIO PUBLICO</v>
          </cell>
          <cell r="Z162" t="str">
            <v>DEPARTAMENTO ADMINISTRATIVO DE LA PRESIDENCIA DE LA REPUBLICA</v>
          </cell>
          <cell r="AA162"/>
          <cell r="AB162" t="str">
            <v>SI</v>
          </cell>
          <cell r="AC162" t="str">
            <v>D</v>
          </cell>
          <cell r="AD162">
            <v>153688822560</v>
          </cell>
          <cell r="AE162">
            <v>0</v>
          </cell>
          <cell r="AF162">
            <v>212621154940.91635</v>
          </cell>
          <cell r="AG162">
            <v>0</v>
          </cell>
          <cell r="AH162">
            <v>153688822560</v>
          </cell>
          <cell r="AI162">
            <v>212621154940.91635</v>
          </cell>
          <cell r="AJ162">
            <v>0</v>
          </cell>
          <cell r="AK162"/>
          <cell r="AL162">
            <v>153688822560</v>
          </cell>
          <cell r="AM162">
            <v>212621154940.91635</v>
          </cell>
        </row>
        <row r="163">
          <cell r="D163" t="str">
            <v>11001333603120210007700</v>
          </cell>
          <cell r="E163"/>
          <cell r="F163"/>
          <cell r="G163" t="str">
            <v>CONTENCIOSO ADMINISTRATIVA</v>
          </cell>
          <cell r="H163" t="str">
            <v>REPARACION DIRECTA</v>
          </cell>
          <cell r="I163" t="str">
            <v>JUZGADO 31 ADMINISTRATIVO ORAL DE LA SECCION TERCERA DE BOGOTA</v>
          </cell>
          <cell r="J163" t="str">
            <v>SENADO DE LA REPUBLICA</v>
          </cell>
          <cell r="K163"/>
          <cell r="L163" t="str">
            <v>DEMANDADO</v>
          </cell>
          <cell r="M163" t="str">
            <v>DESPACHO 00 DE LA SECCION TERCERA DEL TRIBUNAL ADMINISTRATIVO ORAL DE CUNDINAMARCA</v>
          </cell>
          <cell r="N163" t="str">
            <v>2021/09/08</v>
          </cell>
          <cell r="O163" t="str">
            <v>2021/08/26</v>
          </cell>
          <cell r="P163"/>
          <cell r="Q163" t="str">
            <v>91276118</v>
          </cell>
          <cell r="R163" t="str">
            <v>GERARDO MAURICIO VALENCIA ORTEGON</v>
          </cell>
          <cell r="S163"/>
          <cell r="T163" t="str">
            <v>1000697304/ANDRES FELIPE VALENCIA LOPEZ\91276118/GERARDO MAURICIO VALENCIA ORTEGON\63328677/ROSALBA LOPEZ GOMEZ</v>
          </cell>
          <cell r="U163"/>
          <cell r="V163" t="str">
            <v>63328677/ROSALBA LOPEZ GOMEZ</v>
          </cell>
          <cell r="W163"/>
          <cell r="X163" t="str">
            <v>NO</v>
          </cell>
          <cell r="Y163" t="str">
            <v>ACOSO LABORAL</v>
          </cell>
          <cell r="Z163" t="str">
            <v>OPERACION EKOGUI</v>
          </cell>
          <cell r="AA163"/>
          <cell r="AB163" t="str">
            <v>SI</v>
          </cell>
          <cell r="AC163" t="str">
            <v>D</v>
          </cell>
          <cell r="AD163">
            <v>20000000</v>
          </cell>
          <cell r="AE163">
            <v>1226510100</v>
          </cell>
          <cell r="AF163">
            <v>27547886.328469999</v>
          </cell>
          <cell r="AG163">
            <v>1921725000</v>
          </cell>
          <cell r="AH163">
            <v>1246510100</v>
          </cell>
          <cell r="AI163">
            <v>1949272886.32847</v>
          </cell>
          <cell r="AJ163">
            <v>454263000</v>
          </cell>
          <cell r="AK163"/>
          <cell r="AL163">
            <v>1246510100</v>
          </cell>
          <cell r="AM163">
            <v>1949272886.32847</v>
          </cell>
        </row>
        <row r="164">
          <cell r="D164" t="str">
            <v>25000234100020210066000</v>
          </cell>
          <cell r="E164"/>
          <cell r="F164"/>
          <cell r="G164" t="str">
            <v>CONTENCIOSO ADMINISTRATIVA</v>
          </cell>
          <cell r="H164" t="str">
            <v>PROTECCION DE LOS DERECHOS E INTERESES COLECTIVOS</v>
          </cell>
          <cell r="I164" t="str">
            <v>DESPACHO 00 DE LA SECCION PRIMERA DEL TRIBUNAL ADMINISTRATIVO ORAL DE CUNDINAMARCA</v>
          </cell>
          <cell r="J164" t="str">
            <v>SENADO DE LA REPUBLICA</v>
          </cell>
          <cell r="K164"/>
          <cell r="L164" t="str">
            <v>DEMANDADO</v>
          </cell>
          <cell r="M164" t="str">
            <v>DESPACHO 00 DE LA SECCION TERCERA DEL CONSEJO DE ESTADO</v>
          </cell>
          <cell r="N164" t="str">
            <v>2021/09/20</v>
          </cell>
          <cell r="O164" t="str">
            <v>2021/09/14</v>
          </cell>
          <cell r="P164"/>
          <cell r="Q164" t="str">
            <v>19452167</v>
          </cell>
          <cell r="R164" t="str">
            <v>GERMAN HUMBERTO RINCON PERFETTI</v>
          </cell>
          <cell r="S164"/>
          <cell r="T164" t="str">
            <v>19452167/GERMAN HUMBERTO RINCON PERFETTI</v>
          </cell>
          <cell r="U164"/>
          <cell r="V164"/>
          <cell r="W164"/>
          <cell r="X164" t="str">
            <v>NO</v>
          </cell>
          <cell r="Y164" t="str">
            <v>VIOLACION O AMENAZA A LA MORALIDAD ADMINISTRATIVA</v>
          </cell>
          <cell r="Z164" t="str">
            <v>OPERACION EKOGUI</v>
          </cell>
          <cell r="AA164"/>
          <cell r="AB164" t="str">
            <v>NO</v>
          </cell>
          <cell r="AC164" t="str">
            <v>I</v>
          </cell>
          <cell r="AD164"/>
          <cell r="AE164"/>
          <cell r="AF164"/>
          <cell r="AG164"/>
          <cell r="AH164"/>
          <cell r="AI164"/>
          <cell r="AJ164"/>
          <cell r="AK164">
            <v>0</v>
          </cell>
          <cell r="AL164">
            <v>0</v>
          </cell>
          <cell r="AM164">
            <v>0</v>
          </cell>
        </row>
        <row r="165">
          <cell r="D165" t="str">
            <v>25000234200020210040300</v>
          </cell>
          <cell r="E165"/>
          <cell r="F165"/>
          <cell r="G165" t="str">
            <v>CONTENCIOSO ADMINISTRATIVA</v>
          </cell>
          <cell r="H165" t="str">
            <v>NULIDAD Y RESTABLECIMIENTO DEL DERECHO</v>
          </cell>
          <cell r="I165" t="str">
            <v>DESPACHO 00 DE LA SECCION SEGUNDA MIXTA DEL TRIBUNAL ADMINISTRATIVO DE CUNDINAMARCA</v>
          </cell>
          <cell r="J165" t="str">
            <v>SENADO DE LA REPUBLICA</v>
          </cell>
          <cell r="K165"/>
          <cell r="L165" t="str">
            <v>DEMANDADO</v>
          </cell>
          <cell r="M165" t="str">
            <v>DESPACHO 00 DE LA SECCION SEGUNDA MIXTA DEL TRIBUNAL ADMINISTRATIVO DE CUNDINAMARCA</v>
          </cell>
          <cell r="N165" t="str">
            <v>2021/10/08</v>
          </cell>
          <cell r="O165" t="str">
            <v>2021/08/24</v>
          </cell>
          <cell r="P165"/>
          <cell r="Q165" t="str">
            <v>19474667</v>
          </cell>
          <cell r="R165" t="str">
            <v>PABLO EDUARDO ALZATE PEREZ</v>
          </cell>
          <cell r="S165"/>
          <cell r="T165" t="str">
            <v>19474667/PABLO EDUARDO ALZATE PEREZ</v>
          </cell>
          <cell r="U165"/>
          <cell r="V165"/>
          <cell r="W165" t="str">
            <v>RESOLUCIÓN 112 2021-02-15/OFICIO N DRH  CS CV19 1236 2020 2020-10-26/OFICIO 20204000099101 2020-10-05</v>
          </cell>
          <cell r="X165" t="str">
            <v>NO</v>
          </cell>
          <cell r="Y165" t="str">
            <v>INDEBIDA LIQUIDACION DEL AUXILIO DE CESANTIAS</v>
          </cell>
          <cell r="Z165" t="str">
            <v>OPERACION EKOGUI</v>
          </cell>
          <cell r="AA165"/>
          <cell r="AB165" t="str">
            <v>SI</v>
          </cell>
          <cell r="AC165" t="str">
            <v>D</v>
          </cell>
          <cell r="AD165"/>
          <cell r="AE165"/>
          <cell r="AF165"/>
          <cell r="AG165"/>
          <cell r="AH165"/>
          <cell r="AI165"/>
          <cell r="AJ165">
            <v>279537626</v>
          </cell>
          <cell r="AK165"/>
          <cell r="AL165">
            <v>279537626</v>
          </cell>
          <cell r="AM165">
            <v>385033537.27892798</v>
          </cell>
        </row>
        <row r="166">
          <cell r="D166" t="str">
            <v>25000234200020210040300</v>
          </cell>
          <cell r="E166"/>
          <cell r="F166"/>
          <cell r="G166" t="str">
            <v>CONTENCIOSO ADMINISTRATIVA</v>
          </cell>
          <cell r="H166" t="str">
            <v>NULIDAD Y RESTABLECIMIENTO DEL DERECHO</v>
          </cell>
          <cell r="I166" t="str">
            <v>DESPACHO 00 DE LA SECCION SEGUNDA MIXTA DEL TRIBUNAL ADMINISTRATIVO DE CUNDINAMARCA</v>
          </cell>
          <cell r="J166" t="str">
            <v>SENADO DE LA REPUBLICA</v>
          </cell>
          <cell r="K166"/>
          <cell r="L166" t="str">
            <v>DEMANDADO</v>
          </cell>
          <cell r="M166" t="str">
            <v>DESPACHO 00 DE LA SECCION SEGUNDA MIXTA DEL TRIBUNAL ADMINISTRATIVO DE CUNDINAMARCA</v>
          </cell>
          <cell r="N166" t="str">
            <v>2021/10/08</v>
          </cell>
          <cell r="O166" t="str">
            <v>2021/08/24</v>
          </cell>
          <cell r="P166"/>
          <cell r="Q166" t="str">
            <v>19474667</v>
          </cell>
          <cell r="R166" t="str">
            <v>PABLO EDUARDO ALZATE PEREZ</v>
          </cell>
          <cell r="S166"/>
          <cell r="T166" t="str">
            <v>19474667/PABLO EDUARDO ALZATE PEREZ</v>
          </cell>
          <cell r="U166"/>
          <cell r="V166"/>
          <cell r="W166" t="str">
            <v>RESOLUCIÓN 112 2021-02-15/OFICIO N DRH  CS CV19 1236 2020 2020-10-26/OFICIO 20204000099101 2020-10-05</v>
          </cell>
          <cell r="X166" t="str">
            <v>NO</v>
          </cell>
          <cell r="Y166" t="str">
            <v>INDEBIDA LIQUIDACION DEL AUXILIO DE CESANTIAS</v>
          </cell>
          <cell r="Z166" t="str">
            <v>OPERACION EKOGUI</v>
          </cell>
          <cell r="AA166"/>
          <cell r="AB166" t="str">
            <v>SI</v>
          </cell>
          <cell r="AC166" t="str">
            <v>D</v>
          </cell>
          <cell r="AD166"/>
          <cell r="AE166"/>
          <cell r="AF166"/>
          <cell r="AG166"/>
          <cell r="AH166"/>
          <cell r="AI166"/>
          <cell r="AJ166">
            <v>279537626</v>
          </cell>
          <cell r="AK166"/>
          <cell r="AL166">
            <v>279537626</v>
          </cell>
          <cell r="AM166">
            <v>385033537.27892798</v>
          </cell>
        </row>
        <row r="167">
          <cell r="D167" t="str">
            <v>13001333300720210002700</v>
          </cell>
          <cell r="E167"/>
          <cell r="F167"/>
          <cell r="G167" t="str">
            <v>CONTENCIOSO ADMINISTRATIVA</v>
          </cell>
          <cell r="H167" t="str">
            <v>REPARACION DIRECTA</v>
          </cell>
          <cell r="I167" t="str">
            <v>JUZGADO 07 ADMINISTRATIVO ORAL DE CARTAGENA</v>
          </cell>
          <cell r="J167" t="str">
            <v>SENADO DE LA REPUBLICA</v>
          </cell>
          <cell r="K167"/>
          <cell r="L167" t="str">
            <v>DEMANDADO</v>
          </cell>
          <cell r="M167" t="str">
            <v>DESPACHO 00 DEL TRIBUNAL ADMINISTRATIVO DE BOLIVAR</v>
          </cell>
          <cell r="N167" t="str">
            <v>2021/12/10</v>
          </cell>
          <cell r="O167" t="str">
            <v>2021/11/26</v>
          </cell>
          <cell r="P167"/>
          <cell r="Q167" t="str">
            <v>900208743</v>
          </cell>
          <cell r="R167" t="str">
            <v xml:space="preserve">Agropecuaria Carmen de Bolívar S.A. </v>
          </cell>
          <cell r="S167"/>
          <cell r="T167"/>
          <cell r="U167" t="str">
            <v xml:space="preserve">900208743/Agropecuaria Carmen de Bolívar S.A. </v>
          </cell>
          <cell r="V167" t="str">
            <v xml:space="preserve">900208743/Agropecuaria Carmen de Bolívar S.A. </v>
          </cell>
          <cell r="W167"/>
          <cell r="X167" t="str">
            <v>NO</v>
          </cell>
          <cell r="Y167" t="str">
            <v>ERROR JUDICIAL</v>
          </cell>
          <cell r="Z167" t="str">
            <v>OPERACION EKOGUI</v>
          </cell>
          <cell r="AA167"/>
          <cell r="AB167" t="str">
            <v>SI</v>
          </cell>
          <cell r="AC167" t="str">
            <v>D</v>
          </cell>
          <cell r="AD167">
            <v>101119788</v>
          </cell>
          <cell r="AE167">
            <v>0</v>
          </cell>
          <cell r="AF167">
            <v>138047690.78843001</v>
          </cell>
          <cell r="AG167">
            <v>0</v>
          </cell>
          <cell r="AH167">
            <v>101119788</v>
          </cell>
          <cell r="AI167">
            <v>138047690.78843001</v>
          </cell>
          <cell r="AJ167">
            <v>101119788</v>
          </cell>
          <cell r="AK167"/>
          <cell r="AL167">
            <v>101119788</v>
          </cell>
          <cell r="AM167">
            <v>138047690.78843001</v>
          </cell>
        </row>
        <row r="168">
          <cell r="D168" t="str">
            <v>41001233300020210032300</v>
          </cell>
          <cell r="E168"/>
          <cell r="F168"/>
          <cell r="G168" t="str">
            <v>CONTENCIOSO ADMINISTRATIVA</v>
          </cell>
          <cell r="H168" t="str">
            <v>REPARACION DE LOS PERJUICIOS CAUSADOS A UN GRUPO</v>
          </cell>
          <cell r="I168" t="str">
            <v>DESPACHO 00 DEL TRIBUNAL ADMINISTRATIVO ORAL DE HUILA</v>
          </cell>
          <cell r="J168" t="str">
            <v>SENADO DE LA REPUBLICA</v>
          </cell>
          <cell r="K168"/>
          <cell r="L168" t="str">
            <v>DEMANDADO</v>
          </cell>
          <cell r="M168" t="str">
            <v>DESPACHO 00 DEL TRIBUNAL ADMINISTRATIVO DE HUILA</v>
          </cell>
          <cell r="N168" t="str">
            <v>2022/02/02</v>
          </cell>
          <cell r="O168" t="str">
            <v>2022/01/18</v>
          </cell>
          <cell r="P168"/>
          <cell r="Q168" t="str">
            <v>55159106</v>
          </cell>
          <cell r="R168" t="str">
            <v>LINA MARIA BEDOYA CERQUERA</v>
          </cell>
          <cell r="S168"/>
          <cell r="T168" t="str">
            <v>36310588/ADRIANA MARIA CHINCHILLA LUGO\1075251949/JEISSON ARLEY LASSO LOZANO\55159106/LINA MARIA BEDOYA CERQUERA\93238997/OSCAR HUMBERTO BERMEO PEÑA</v>
          </cell>
          <cell r="U168"/>
          <cell r="V168" t="str">
            <v>36310588/ADRIANA MARIA CHINCHILLA LUGO\1075251949/JEISSON ARLEY LASSO LOZANO\55159106/LINA MARIA BEDOYA CERQUERA\93238997/OSCAR HUMBERTO BERMEO PEÑA</v>
          </cell>
          <cell r="W168"/>
          <cell r="X168" t="str">
            <v>NO</v>
          </cell>
          <cell r="Y168" t="str">
            <v>INCONSTITUCIONALIDAD DEL ACTO ADMINISTRATIVO</v>
          </cell>
          <cell r="Z168" t="str">
            <v>OPERACION EKOGUI</v>
          </cell>
          <cell r="AA168"/>
          <cell r="AB168" t="str">
            <v>SI</v>
          </cell>
          <cell r="AC168" t="str">
            <v>D</v>
          </cell>
          <cell r="AD168">
            <v>6071587790</v>
          </cell>
          <cell r="AE168">
            <v>0</v>
          </cell>
          <cell r="AF168">
            <v>8094198131.5149937</v>
          </cell>
          <cell r="AG168">
            <v>0</v>
          </cell>
          <cell r="AH168">
            <v>6071587790</v>
          </cell>
          <cell r="AI168">
            <v>8094198131.5149937</v>
          </cell>
          <cell r="AJ168">
            <v>6071587790</v>
          </cell>
          <cell r="AK168"/>
          <cell r="AL168">
            <v>6071587790</v>
          </cell>
          <cell r="AM168">
            <v>8094198131.5149937</v>
          </cell>
        </row>
        <row r="169">
          <cell r="D169" t="str">
            <v>25000231500020040116301</v>
          </cell>
          <cell r="E169"/>
          <cell r="F169"/>
          <cell r="G169" t="str">
            <v>CONTENCIOSO ADMINISTRATIVA</v>
          </cell>
          <cell r="H169" t="str">
            <v>REPARACION DE LOS PERJUICIOS CAUSADOS A UN GRUPO</v>
          </cell>
          <cell r="I169" t="str">
            <v>DESPACHO 00 DE LA SECCION SEGUNDA DEL TRIBUNAL ADMINISTRATIVO DE CUNDINAMARCA</v>
          </cell>
          <cell r="J169" t="str">
            <v>SENADO DE LA REPUBLICA</v>
          </cell>
          <cell r="K169"/>
          <cell r="L169" t="str">
            <v>DEMANDADO</v>
          </cell>
          <cell r="M169" t="str">
            <v>DESPACHO 00 DE LA SECCION SEGUNDA DEL TRIBUNAL ADMINISTRATIVO DE CUNDINAMARCA</v>
          </cell>
          <cell r="N169" t="str">
            <v>2022/02/18</v>
          </cell>
          <cell r="O169" t="str">
            <v>2005/02/25</v>
          </cell>
          <cell r="P169"/>
          <cell r="Q169"/>
          <cell r="R169" t="str">
            <v>ALEJANDRO FAJARDO VARGAS</v>
          </cell>
          <cell r="S169"/>
          <cell r="T169" t="str">
            <v>/ALEJANDRO FAJARDO VARGAS\/MARIANO ANTONIO QUIMBAY GOMEZ\3057995/RAUL ARTURO MANCERA MANCERA</v>
          </cell>
          <cell r="U169"/>
          <cell r="V169" t="str">
            <v>/ALEJANDRO FAJARDO VARGAS\19080346/MARIANO ANTONIO QUIMBAY GOMEZ\/RAUL ARTURO MANCERAMANCERA</v>
          </cell>
          <cell r="W169"/>
          <cell r="X169" t="str">
            <v>NO</v>
          </cell>
          <cell r="Y169" t="str">
            <v>DAÑOS DERIVADOS DE LA ACTIVIDAD LEGISLATIVA</v>
          </cell>
          <cell r="Z169" t="str">
            <v>OPERACION EKOGUI</v>
          </cell>
          <cell r="AA169"/>
          <cell r="AB169" t="str">
            <v>SI</v>
          </cell>
          <cell r="AC169" t="str">
            <v>D</v>
          </cell>
          <cell r="AD169">
            <v>12000000000</v>
          </cell>
          <cell r="AE169">
            <v>2000000000</v>
          </cell>
          <cell r="AF169">
            <v>31774498103.313416</v>
          </cell>
          <cell r="AG169">
            <v>5295749683.8855686</v>
          </cell>
          <cell r="AH169">
            <v>14000000000</v>
          </cell>
          <cell r="AI169">
            <v>37070247787.198982</v>
          </cell>
          <cell r="AJ169">
            <v>14000000000</v>
          </cell>
          <cell r="AK169"/>
          <cell r="AL169">
            <v>14000000000</v>
          </cell>
          <cell r="AM169">
            <v>37070247787.198982</v>
          </cell>
        </row>
        <row r="170">
          <cell r="D170" t="str">
            <v>25000233600020210040000</v>
          </cell>
          <cell r="E170" t="str">
            <v>CÓDIGO ÚNICO DEL PROCESO DE LA RAMA QUE NO SE ENCUENTRA PARAMETRIZADO EN EKOGUI</v>
          </cell>
          <cell r="F170" t="str">
            <v>25000233600020210040000</v>
          </cell>
          <cell r="G170" t="str">
            <v>CONTENCIOSO ADMINISTRATIVA</v>
          </cell>
          <cell r="H170" t="str">
            <v>REPARACION DIRECTA</v>
          </cell>
          <cell r="I170" t="str">
            <v>DESPACHO 00 DE LA SECCION TERCERA DEL TRIBUNAL ADMINISTRATIVO ORAL DE CUNDINAMARCA</v>
          </cell>
          <cell r="J170" t="str">
            <v>SENADO DE LA REPUBLICA</v>
          </cell>
          <cell r="K170"/>
          <cell r="L170" t="str">
            <v>DEMANDADO</v>
          </cell>
          <cell r="M170" t="str">
            <v>DESPACHO 00 DE LA SECCION TERCERA DEL TRIBUNAL ADMINISTRATIVO DE CUNDINAMARCA</v>
          </cell>
          <cell r="N170" t="str">
            <v>2022/02/22</v>
          </cell>
          <cell r="O170" t="str">
            <v>2022/01/24</v>
          </cell>
          <cell r="P170"/>
          <cell r="Q170" t="str">
            <v>9001135635</v>
          </cell>
          <cell r="R170" t="str">
            <v xml:space="preserve">COMPAÑÍA AGRICOLA DE LA SIERRA SUCURSAL COLOMBIA </v>
          </cell>
          <cell r="S170"/>
          <cell r="T170"/>
          <cell r="U170" t="str">
            <v xml:space="preserve">9001135635/COMPAÑÍA AGRICOLA DE LA SIERRA SUCURSAL COLOMBIA </v>
          </cell>
          <cell r="V170"/>
          <cell r="W170"/>
          <cell r="X170" t="str">
            <v>NO</v>
          </cell>
          <cell r="Y170" t="str">
            <v>ERROR JUDICIAL</v>
          </cell>
          <cell r="Z170" t="str">
            <v>DIRECCION EJECUTIVA DE ADMINISTRACION JUDICIAL - NIVEL CENTRAL</v>
          </cell>
          <cell r="AA170"/>
          <cell r="AB170" t="str">
            <v>SI</v>
          </cell>
          <cell r="AC170" t="str">
            <v>D</v>
          </cell>
          <cell r="AD170">
            <v>4229500000</v>
          </cell>
          <cell r="AE170">
            <v>0</v>
          </cell>
          <cell r="AF170">
            <v>5638461005.805974</v>
          </cell>
          <cell r="AG170">
            <v>0</v>
          </cell>
          <cell r="AH170">
            <v>4229500000</v>
          </cell>
          <cell r="AI170">
            <v>5638461005.805974</v>
          </cell>
          <cell r="AJ170"/>
          <cell r="AK170"/>
          <cell r="AL170">
            <v>4229500000</v>
          </cell>
          <cell r="AM170">
            <v>5638461005.805974</v>
          </cell>
        </row>
        <row r="171">
          <cell r="D171" t="str">
            <v>11001334306420210007200</v>
          </cell>
          <cell r="E171"/>
          <cell r="F171"/>
          <cell r="G171" t="str">
            <v>CONTENCIOSO ADMINISTRATIVA</v>
          </cell>
          <cell r="H171" t="str">
            <v>REPARACION DIRECTA</v>
          </cell>
          <cell r="I171" t="str">
            <v>JUZGADO 64 ADMINISTRATIVO DE LA SECCION TERCERA DE BOGOTA</v>
          </cell>
          <cell r="J171" t="str">
            <v>SENADO DE LA REPUBLICA</v>
          </cell>
          <cell r="K171"/>
          <cell r="L171" t="str">
            <v>DEMANDADO</v>
          </cell>
          <cell r="M171" t="str">
            <v>JUZGADO 63 ADMINISTRATIVO ORAL DE LA SECCION TERCERA DE BOGOTA</v>
          </cell>
          <cell r="N171" t="str">
            <v>2022/04/22</v>
          </cell>
          <cell r="O171" t="str">
            <v>2022/02/17</v>
          </cell>
          <cell r="P171"/>
          <cell r="Q171" t="str">
            <v>860006780</v>
          </cell>
          <cell r="R171" t="str">
            <v xml:space="preserve">INDUPALMA LTDA </v>
          </cell>
          <cell r="S171"/>
          <cell r="T171"/>
          <cell r="U171" t="str">
            <v xml:space="preserve">860006780/INDUPALMA LTDA </v>
          </cell>
          <cell r="V171" t="str">
            <v xml:space="preserve">860006780/INDUPALMA LTDA </v>
          </cell>
          <cell r="W171"/>
          <cell r="X171" t="str">
            <v>NO</v>
          </cell>
          <cell r="Y171" t="str">
            <v>ERROR JUDICIAL</v>
          </cell>
          <cell r="Z171" t="str">
            <v>OPERACION EKOGUI</v>
          </cell>
          <cell r="AA171"/>
          <cell r="AB171" t="str">
            <v>SI</v>
          </cell>
          <cell r="AC171" t="str">
            <v>D</v>
          </cell>
          <cell r="AD171">
            <v>386006071</v>
          </cell>
          <cell r="AE171">
            <v>0</v>
          </cell>
          <cell r="AF171">
            <v>506311693.580993</v>
          </cell>
          <cell r="AG171">
            <v>0</v>
          </cell>
          <cell r="AH171">
            <v>386006071</v>
          </cell>
          <cell r="AI171">
            <v>506311693.580993</v>
          </cell>
          <cell r="AJ171">
            <v>386006071</v>
          </cell>
          <cell r="AK171"/>
          <cell r="AL171">
            <v>386006071</v>
          </cell>
          <cell r="AM171">
            <v>506311693.580993</v>
          </cell>
        </row>
        <row r="172">
          <cell r="D172" t="str">
            <v>11001333603420210004100</v>
          </cell>
          <cell r="E172"/>
          <cell r="F172"/>
          <cell r="G172" t="str">
            <v>CONTENCIOSO ADMINISTRATIVA</v>
          </cell>
          <cell r="H172" t="str">
            <v>REPARACION DIRECTA</v>
          </cell>
          <cell r="I172" t="str">
            <v>JUZGADO 34 ADMINISTRATIVO ORAL DE LA SECCION TERCERA DE BOGOTA</v>
          </cell>
          <cell r="J172" t="str">
            <v>SENADO DE LA REPUBLICA</v>
          </cell>
          <cell r="K172"/>
          <cell r="L172" t="str">
            <v>DEMANDADO</v>
          </cell>
          <cell r="M172" t="str">
            <v>DESPACHO 00 DE LA SECCION TERCERA DEL TRIBUNAL ADMINISTRATIVO DE CUNDINAMARCA</v>
          </cell>
          <cell r="N172" t="str">
            <v>2022/06/09</v>
          </cell>
          <cell r="O172" t="str">
            <v>2022/05/10</v>
          </cell>
          <cell r="P172"/>
          <cell r="Q172" t="str">
            <v>860006780</v>
          </cell>
          <cell r="R172" t="str">
            <v xml:space="preserve">INDUPALMA LTDA </v>
          </cell>
          <cell r="S172"/>
          <cell r="T172"/>
          <cell r="U172" t="str">
            <v xml:space="preserve">860006780/INDUPALMA LTDA </v>
          </cell>
          <cell r="V172" t="str">
            <v xml:space="preserve">860006780/INDUPALMA LTDA </v>
          </cell>
          <cell r="W172"/>
          <cell r="X172" t="str">
            <v>NO</v>
          </cell>
          <cell r="Y172" t="str">
            <v>ERROR JUDICIAL</v>
          </cell>
          <cell r="Z172" t="str">
            <v>OPERACION EKOGUI</v>
          </cell>
          <cell r="AA172"/>
          <cell r="AB172" t="str">
            <v>SI</v>
          </cell>
          <cell r="AC172" t="str">
            <v>D</v>
          </cell>
          <cell r="AD172"/>
          <cell r="AE172"/>
          <cell r="AF172"/>
          <cell r="AG172"/>
          <cell r="AH172"/>
          <cell r="AI172"/>
          <cell r="AJ172">
            <v>222371592</v>
          </cell>
          <cell r="AK172"/>
          <cell r="AL172">
            <v>222371592</v>
          </cell>
          <cell r="AM172">
            <v>282863210.46852201</v>
          </cell>
        </row>
        <row r="173">
          <cell r="D173" t="str">
            <v>25000234200020220042700</v>
          </cell>
          <cell r="E173"/>
          <cell r="F173"/>
          <cell r="G173" t="str">
            <v>CONTENCIOSO ADMINISTRATIVA</v>
          </cell>
          <cell r="H173" t="str">
            <v>NULIDAD Y RESTABLECIMIENTO DEL DERECHO</v>
          </cell>
          <cell r="I173" t="str">
            <v>DESPACHO 00 DE LA SECCION SEGUNDA MIXTA DEL TRIBUNAL ADMINISTRATIVO DE CUNDINAMARCA</v>
          </cell>
          <cell r="J173" t="str">
            <v>SENADO DE LA REPUBLICA</v>
          </cell>
          <cell r="K173"/>
          <cell r="L173" t="str">
            <v>DEMANDADO</v>
          </cell>
          <cell r="M173" t="str">
            <v>DESPACHO 00 DE LA SECCION SEGUNDA DEL CONSEJO DE ESTADO</v>
          </cell>
          <cell r="N173" t="str">
            <v>2022/07/14</v>
          </cell>
          <cell r="O173" t="str">
            <v>2022/07/12</v>
          </cell>
          <cell r="P173"/>
          <cell r="Q173" t="str">
            <v>21174241</v>
          </cell>
          <cell r="R173" t="str">
            <v>GLADYS ALICIA MORALES RUIZ</v>
          </cell>
          <cell r="S173"/>
          <cell r="T173" t="str">
            <v>21174241/GLADYS ALICIA MORALES RUIZ</v>
          </cell>
          <cell r="U173"/>
          <cell r="V173"/>
          <cell r="W173" t="str">
            <v>RESOLUCIÓN 112 2021-02-15/OFICIO N DRH-CS-CV19-1236-2020 2020-10-27</v>
          </cell>
          <cell r="X173" t="str">
            <v>NO</v>
          </cell>
          <cell r="Y173" t="str">
            <v>INDEBIDA LIQUIDACION DEL AUXILIO DE CESANTIAS</v>
          </cell>
          <cell r="Z173" t="str">
            <v>OPERACION EKOGUI</v>
          </cell>
          <cell r="AA173"/>
          <cell r="AB173" t="str">
            <v>SI</v>
          </cell>
          <cell r="AC173" t="str">
            <v>D</v>
          </cell>
          <cell r="AD173"/>
          <cell r="AE173"/>
          <cell r="AF173"/>
          <cell r="AG173"/>
          <cell r="AH173"/>
          <cell r="AI173"/>
          <cell r="AJ173">
            <v>92651114</v>
          </cell>
          <cell r="AK173"/>
          <cell r="AL173">
            <v>92651114</v>
          </cell>
          <cell r="AM173">
            <v>116316530.206843</v>
          </cell>
        </row>
        <row r="174">
          <cell r="D174" t="str">
            <v>25000234200020220042100</v>
          </cell>
          <cell r="E174"/>
          <cell r="F174"/>
          <cell r="G174" t="str">
            <v>CONTENCIOSO ADMINISTRATIVA</v>
          </cell>
          <cell r="H174" t="str">
            <v>NULIDAD Y RESTABLECIMIENTO DEL DERECHO</v>
          </cell>
          <cell r="I174" t="str">
            <v>DESPACHO 00 DE LA SECCION SEGUNDA MIXTA DEL TRIBUNAL ADMINISTRATIVO DE CUNDINAMARCA</v>
          </cell>
          <cell r="J174" t="str">
            <v>SENADO DE LA REPUBLICA</v>
          </cell>
          <cell r="K174"/>
          <cell r="L174" t="str">
            <v>DEMANDADO</v>
          </cell>
          <cell r="M174" t="str">
            <v>DESPACHO 00 DE LA SECCION CUARTA DEL CONSEJO DE ESTADO</v>
          </cell>
          <cell r="N174" t="str">
            <v>2022/07/26</v>
          </cell>
          <cell r="O174" t="str">
            <v>2022/07/12</v>
          </cell>
          <cell r="P174"/>
          <cell r="Q174" t="str">
            <v>51774284</v>
          </cell>
          <cell r="R174" t="str">
            <v>ANGELA IRINA BERNAL AMOROCHO</v>
          </cell>
          <cell r="S174"/>
          <cell r="T174" t="str">
            <v>51774284/ANGELA IRINA BERNAL AMOROCHO</v>
          </cell>
          <cell r="U174"/>
          <cell r="V174"/>
          <cell r="W174" t="str">
            <v>RESOLUCIÓN 112 2021-02-15/OFICIO DRH-CS-CV19-1236-2020 2020-10-27</v>
          </cell>
          <cell r="X174" t="str">
            <v>NO</v>
          </cell>
          <cell r="Y174" t="str">
            <v>NO RECONOCIMIENTO DEL AUXILIO DE CESANTIAS</v>
          </cell>
          <cell r="Z174" t="str">
            <v>FONDO NACIONAL DE AHORRO</v>
          </cell>
          <cell r="AA174"/>
          <cell r="AB174" t="str">
            <v>SI</v>
          </cell>
          <cell r="AC174" t="str">
            <v>D</v>
          </cell>
          <cell r="AD174">
            <v>56774228</v>
          </cell>
          <cell r="AE174">
            <v>0</v>
          </cell>
          <cell r="AF174">
            <v>71275788.504087999</v>
          </cell>
          <cell r="AG174">
            <v>0</v>
          </cell>
          <cell r="AH174">
            <v>56774228</v>
          </cell>
          <cell r="AI174">
            <v>71275788.504087999</v>
          </cell>
          <cell r="AJ174">
            <v>56774228</v>
          </cell>
          <cell r="AK174"/>
          <cell r="AL174">
            <v>56774228</v>
          </cell>
          <cell r="AM174">
            <v>71275788.504087999</v>
          </cell>
        </row>
        <row r="175">
          <cell r="D175" t="str">
            <v>11001334204820210035900</v>
          </cell>
          <cell r="E175"/>
          <cell r="F175"/>
          <cell r="G175" t="str">
            <v>CONTENCIOSO ADMINISTRATIVA</v>
          </cell>
          <cell r="H175" t="str">
            <v>NULIDAD Y RESTABLECIMIENTO DEL DERECHO</v>
          </cell>
          <cell r="I175" t="str">
            <v>JUZGADO 48 ADMINISTRATIVO DE LA SECCION SEGUNDA DE BOGOTA</v>
          </cell>
          <cell r="J175" t="str">
            <v>SENADO DE LA REPUBLICA</v>
          </cell>
          <cell r="K175"/>
          <cell r="L175" t="str">
            <v>DEMANDADO</v>
          </cell>
          <cell r="M175" t="str">
            <v>JUZGADO 48 ADMINISTRATIVO DE LA SECCION SEGUNDA DE BOGOTA</v>
          </cell>
          <cell r="N175" t="str">
            <v>2022/08/10</v>
          </cell>
          <cell r="O175" t="str">
            <v>2022/07/28</v>
          </cell>
          <cell r="P175"/>
          <cell r="Q175" t="str">
            <v>63328677</v>
          </cell>
          <cell r="R175" t="str">
            <v>ROSALBA LOPEZ GOMEZ</v>
          </cell>
          <cell r="S175"/>
          <cell r="T175" t="str">
            <v>63328677/ROSALBA LOPEZ GOMEZ</v>
          </cell>
          <cell r="U175"/>
          <cell r="V175"/>
          <cell r="W175" t="str">
            <v>RESOLUCIÓN 635 2021-07-16/RESOLUCIÓN 620 2021-07-13</v>
          </cell>
          <cell r="X175" t="str">
            <v>NO</v>
          </cell>
          <cell r="Y175" t="str">
            <v>ILEGALIDAD DEL ACTO ADMINISTRATIVO QUE IMPONE SANCION DISCIPLINARIA</v>
          </cell>
          <cell r="Z175" t="str">
            <v>OPERACION EKOGUI</v>
          </cell>
          <cell r="AA175"/>
          <cell r="AB175" t="str">
            <v>SI</v>
          </cell>
          <cell r="AC175" t="str">
            <v>D</v>
          </cell>
          <cell r="AD175">
            <v>32804976</v>
          </cell>
          <cell r="AE175">
            <v>0</v>
          </cell>
          <cell r="AF175">
            <v>41184188.911519997</v>
          </cell>
          <cell r="AG175">
            <v>0</v>
          </cell>
          <cell r="AH175">
            <v>32804976</v>
          </cell>
          <cell r="AI175">
            <v>41184188.911519997</v>
          </cell>
          <cell r="AJ175">
            <v>36100000</v>
          </cell>
          <cell r="AK175"/>
          <cell r="AL175">
            <v>32804976</v>
          </cell>
          <cell r="AM175">
            <v>41184188.911519997</v>
          </cell>
        </row>
        <row r="176">
          <cell r="D176" t="str">
            <v>25000234200020220042400</v>
          </cell>
          <cell r="E176"/>
          <cell r="F176"/>
          <cell r="G176" t="str">
            <v>CONTENCIOSO ADMINISTRATIVA</v>
          </cell>
          <cell r="H176" t="str">
            <v>NULIDAD Y RESTABLECIMIENTO DEL DERECHO</v>
          </cell>
          <cell r="I176" t="str">
            <v>DESPACHO 00 DE LA SECCION SEGUNDA MIXTA DEL TRIBUNAL ADMINISTRATIVO DE CUNDINAMARCA</v>
          </cell>
          <cell r="J176" t="str">
            <v>SENADO DE LA REPUBLICA</v>
          </cell>
          <cell r="K176"/>
          <cell r="L176" t="str">
            <v>DEMANDADO</v>
          </cell>
          <cell r="M176" t="str">
            <v>DESPACHO 00 DE LA SECCION SEGUNDA DEL CONSEJO DE ESTADO</v>
          </cell>
          <cell r="N176" t="str">
            <v>2022/08/19</v>
          </cell>
          <cell r="O176" t="str">
            <v>2022/08/10</v>
          </cell>
          <cell r="P176"/>
          <cell r="Q176" t="str">
            <v>79363190</v>
          </cell>
          <cell r="R176" t="str">
            <v>JUAN CARLOS RAMOS SANTACRUZ</v>
          </cell>
          <cell r="S176"/>
          <cell r="T176" t="str">
            <v>79363190/JUAN CARLOS RAMOS SANTACRUZ</v>
          </cell>
          <cell r="U176"/>
          <cell r="V176"/>
          <cell r="W176" t="str">
            <v>RESOLUCIÓN DRH -CS-CV19-1236-2020 2020-10-27</v>
          </cell>
          <cell r="X176" t="str">
            <v>NO</v>
          </cell>
          <cell r="Y176" t="str">
            <v>INCUMPLIMIENTO EN EL PAGO DE AUXILIO DE CESANTIAS</v>
          </cell>
          <cell r="Z176" t="str">
            <v>OPERACION EKOGUI</v>
          </cell>
          <cell r="AA176"/>
          <cell r="AB176" t="str">
            <v>SI</v>
          </cell>
          <cell r="AC176" t="str">
            <v>D</v>
          </cell>
          <cell r="AD176"/>
          <cell r="AE176"/>
          <cell r="AF176"/>
          <cell r="AG176"/>
          <cell r="AH176"/>
          <cell r="AI176"/>
          <cell r="AJ176">
            <v>150633648</v>
          </cell>
          <cell r="AK176"/>
          <cell r="AL176">
            <v>150633648</v>
          </cell>
          <cell r="AM176">
            <v>187194796.328143</v>
          </cell>
        </row>
        <row r="177">
          <cell r="D177" t="str">
            <v>25000233600020210021200</v>
          </cell>
          <cell r="E177"/>
          <cell r="F177"/>
          <cell r="G177" t="str">
            <v>CONTENCIOSO ADMINISTRATIVA</v>
          </cell>
          <cell r="H177" t="str">
            <v>REPARACION DIRECTA</v>
          </cell>
          <cell r="I177" t="str">
            <v>DESPACHO 00 DE LA SECCION TERCERA DEL TRIBUNAL ADMINISTRATIVO ORAL DE CUNDINAMARCA</v>
          </cell>
          <cell r="J177" t="str">
            <v>SENADO DE LA REPUBLICA</v>
          </cell>
          <cell r="K177"/>
          <cell r="L177" t="str">
            <v>DEMANDADO</v>
          </cell>
          <cell r="M177" t="str">
            <v>DESPACHO 00 DE LA SECCION TERCERA DEL TRIBUNAL ADMINISTRATIVO DE CUNDINAMARCA</v>
          </cell>
          <cell r="N177" t="str">
            <v>2022/09/14</v>
          </cell>
          <cell r="O177" t="str">
            <v>2022/07/18</v>
          </cell>
          <cell r="P177"/>
          <cell r="Q177" t="str">
            <v>41514183</v>
          </cell>
          <cell r="R177" t="str">
            <v>MYRIAM DAVILA DE ORTEGA</v>
          </cell>
          <cell r="S177"/>
          <cell r="T177" t="str">
            <v>79787499/CARLOS ALFREDO ORTEGA DAVILA\19127117/CARLOS ANTONIO ORTEGA BONILLA\41514183/MYRIAM DAVILA DE ORTEGA</v>
          </cell>
          <cell r="U177"/>
          <cell r="V177" t="str">
            <v>19127117/CARLOS ANTONIO ORTEGA BONILLA</v>
          </cell>
          <cell r="W177"/>
          <cell r="X177" t="str">
            <v>NO</v>
          </cell>
          <cell r="Y177" t="str">
            <v>PRIVACION DE LA LIBERTAD ORIGINADA EN TRAMITE DE EXTRADICION</v>
          </cell>
          <cell r="Z177" t="str">
            <v>MINISTERIO DE JUSTICIA Y DEL DERECHO</v>
          </cell>
          <cell r="AA177"/>
          <cell r="AB177" t="str">
            <v>SI</v>
          </cell>
          <cell r="AC177" t="str">
            <v>D</v>
          </cell>
          <cell r="AD177">
            <v>2254197743</v>
          </cell>
          <cell r="AE177">
            <v>15000000000</v>
          </cell>
          <cell r="AF177">
            <v>2829976333.213418</v>
          </cell>
          <cell r="AG177">
            <v>21352500000</v>
          </cell>
          <cell r="AH177">
            <v>17254197743</v>
          </cell>
          <cell r="AI177">
            <v>24182476333.213417</v>
          </cell>
          <cell r="AJ177">
            <v>1000000000</v>
          </cell>
          <cell r="AK177"/>
          <cell r="AL177">
            <v>17254197743</v>
          </cell>
          <cell r="AM177">
            <v>24182476333.213417</v>
          </cell>
        </row>
        <row r="178">
          <cell r="D178" t="str">
            <v>25000233600020210021200</v>
          </cell>
          <cell r="E178"/>
          <cell r="F178"/>
          <cell r="G178" t="str">
            <v>CONTENCIOSO ADMINISTRATIVA</v>
          </cell>
          <cell r="H178" t="str">
            <v>REPARACION DIRECTA</v>
          </cell>
          <cell r="I178" t="str">
            <v>DESPACHO 00 DE LA SECCION TERCERA DEL TRIBUNAL ADMINISTRATIVO ORAL DE CUNDINAMARCA</v>
          </cell>
          <cell r="J178" t="str">
            <v>SENADO DE LA REPUBLICA</v>
          </cell>
          <cell r="K178"/>
          <cell r="L178" t="str">
            <v>DEMANDADO</v>
          </cell>
          <cell r="M178" t="str">
            <v>DESPACHO 00 DE LA SECCION TERCERA DEL TRIBUNAL ADMINISTRATIVO DE CUNDINAMARCA</v>
          </cell>
          <cell r="N178" t="str">
            <v>2022/09/14</v>
          </cell>
          <cell r="O178" t="str">
            <v>2022/07/18</v>
          </cell>
          <cell r="P178"/>
          <cell r="Q178" t="str">
            <v>41514183</v>
          </cell>
          <cell r="R178" t="str">
            <v>MYRIAM DAVILA DE ORTEGA</v>
          </cell>
          <cell r="S178"/>
          <cell r="T178" t="str">
            <v>79787499/CARLOS ALFREDO ORTEGA DAVILA\19127117/CARLOS ANTONIO ORTEGA BONILLA\41514183/MYRIAM DAVILA DE ORTEGA</v>
          </cell>
          <cell r="U178"/>
          <cell r="V178" t="str">
            <v>19127117/CARLOS ANTONIO ORTEGA BONILLA</v>
          </cell>
          <cell r="W178"/>
          <cell r="X178" t="str">
            <v>NO</v>
          </cell>
          <cell r="Y178" t="str">
            <v>PRIVACION INJUSTA DE LA LIBERTAD</v>
          </cell>
          <cell r="Z178" t="str">
            <v>OPERACION EKOGUI</v>
          </cell>
          <cell r="AA178"/>
          <cell r="AB178" t="str">
            <v>SI</v>
          </cell>
          <cell r="AC178" t="str">
            <v>D</v>
          </cell>
          <cell r="AD178">
            <v>2254197743</v>
          </cell>
          <cell r="AE178">
            <v>15000000000</v>
          </cell>
          <cell r="AF178">
            <v>2829976333.213418</v>
          </cell>
          <cell r="AG178">
            <v>21352500000</v>
          </cell>
          <cell r="AH178">
            <v>17254197743</v>
          </cell>
          <cell r="AI178">
            <v>24182476333.213417</v>
          </cell>
          <cell r="AJ178">
            <v>1000000000</v>
          </cell>
          <cell r="AK178"/>
          <cell r="AL178">
            <v>17254197743</v>
          </cell>
          <cell r="AM178">
            <v>24182476333.213417</v>
          </cell>
        </row>
        <row r="179">
          <cell r="D179" t="str">
            <v>25000234200020220042300</v>
          </cell>
          <cell r="E179"/>
          <cell r="F179"/>
          <cell r="G179" t="str">
            <v>CONTENCIOSO ADMINISTRATIVA</v>
          </cell>
          <cell r="H179" t="str">
            <v>NULIDAD Y RESTABLECIMIENTO DEL DERECHO</v>
          </cell>
          <cell r="I179" t="str">
            <v>DESPACHO 00 DE LA SECCION SEGUNDA MIXTA DEL TRIBUNAL ADMINISTRATIVO DE CUNDINAMARCA</v>
          </cell>
          <cell r="J179" t="str">
            <v>SENADO DE LA REPUBLICA</v>
          </cell>
          <cell r="K179"/>
          <cell r="L179" t="str">
            <v>DEMANDADO</v>
          </cell>
          <cell r="M179" t="str">
            <v>DESPACHO 00 DE LA SECCION SEGUNDA DEL TRIBUNAL ADMINISTRATIVO DE CUNDINAMARCA</v>
          </cell>
          <cell r="N179" t="str">
            <v>2022/10/25</v>
          </cell>
          <cell r="O179" t="str">
            <v>2022/10/25</v>
          </cell>
          <cell r="P179"/>
          <cell r="Q179" t="str">
            <v>34990153</v>
          </cell>
          <cell r="R179" t="str">
            <v>KEYLA ESTHER MENESES TORREGLOSA</v>
          </cell>
          <cell r="S179"/>
          <cell r="T179" t="str">
            <v>34990153/KEYLA ESTHER MENESES TORREGLOSA</v>
          </cell>
          <cell r="U179"/>
          <cell r="V179"/>
          <cell r="W179" t="str">
            <v>RESOLUCIÓN 112 2021-02-15/OFICIO DRH-CS-CV19-1236-2020 2020-10-27</v>
          </cell>
          <cell r="X179" t="str">
            <v>NO</v>
          </cell>
          <cell r="Y179" t="str">
            <v>NO RECONOCIMIENTO DE PRESTACIONES SOCIALES</v>
          </cell>
          <cell r="Z179" t="str">
            <v>FONDO NACIONAL DE AHORRO</v>
          </cell>
          <cell r="AA179"/>
          <cell r="AB179" t="str">
            <v>NO</v>
          </cell>
          <cell r="AC179" t="str">
            <v>I</v>
          </cell>
          <cell r="AD179"/>
          <cell r="AE179"/>
          <cell r="AF179"/>
          <cell r="AG179"/>
          <cell r="AH179"/>
          <cell r="AI179"/>
          <cell r="AJ179"/>
          <cell r="AK179">
            <v>50000000</v>
          </cell>
          <cell r="AL179">
            <v>50000000</v>
          </cell>
          <cell r="AM179">
            <v>61124573.888039</v>
          </cell>
        </row>
        <row r="180">
          <cell r="D180" t="str">
            <v>73001233300020220038900</v>
          </cell>
          <cell r="E180"/>
          <cell r="F180"/>
          <cell r="G180" t="str">
            <v>CONTENCIOSO ADMINISTRATIVA</v>
          </cell>
          <cell r="H180" t="str">
            <v>PROTECCION DE LOS DERECHOS E INTERESES COLECTIVOS</v>
          </cell>
          <cell r="I180" t="str">
            <v>DESPACHO 00 DEL TRIBUNAL ADMINISTRATIVO ORAL DE TOLIMA</v>
          </cell>
          <cell r="J180" t="str">
            <v>SENADO DE LA REPUBLICA</v>
          </cell>
          <cell r="K180"/>
          <cell r="L180" t="str">
            <v>DEMANDADO</v>
          </cell>
          <cell r="M180" t="str">
            <v>DESPACHO 00 DE LA SECCION PRIMERA DEL CONSEJO DE ESTADO</v>
          </cell>
          <cell r="N180" t="str">
            <v>2022/11/02</v>
          </cell>
          <cell r="O180" t="str">
            <v>2022/10/10</v>
          </cell>
          <cell r="P180"/>
          <cell r="Q180" t="str">
            <v>93299751</v>
          </cell>
          <cell r="R180" t="str">
            <v>CRISTIAN ANGULO LONDOÑO</v>
          </cell>
          <cell r="S180"/>
          <cell r="T180" t="str">
            <v>93299751/CRISTIAN ANGULO LONDOÑO\1053806556/LEONARDO ZULUAGA RUBIO</v>
          </cell>
          <cell r="U180"/>
          <cell r="V180"/>
          <cell r="W180"/>
          <cell r="X180" t="str">
            <v>NO</v>
          </cell>
          <cell r="Y180" t="str">
            <v>VIOLACION O AMENAZA AL GOCE DE UN AMBIENTE SANO</v>
          </cell>
          <cell r="Z180" t="str">
            <v>OPERACION EKOGUI</v>
          </cell>
          <cell r="AA180"/>
          <cell r="AB180" t="str">
            <v>NO</v>
          </cell>
          <cell r="AC180" t="str">
            <v>I</v>
          </cell>
          <cell r="AD180"/>
          <cell r="AE180"/>
          <cell r="AF180"/>
          <cell r="AG180"/>
          <cell r="AH180"/>
          <cell r="AI180"/>
          <cell r="AJ180"/>
          <cell r="AK180">
            <v>0</v>
          </cell>
          <cell r="AL180">
            <v>0</v>
          </cell>
          <cell r="AM180">
            <v>0</v>
          </cell>
        </row>
        <row r="181">
          <cell r="D181" t="str">
            <v>11001333506720220002000</v>
          </cell>
          <cell r="E181"/>
          <cell r="F181"/>
          <cell r="G181" t="str">
            <v>CONTENCIOSO ADMINISTRATIVA</v>
          </cell>
          <cell r="H181" t="str">
            <v>NULIDAD Y RESTABLECIMIENTO DEL DERECHO</v>
          </cell>
          <cell r="I181" t="str">
            <v>JUZGADO 67 ADMINISTRATIVO ORAL DE LA SECCION SEGUNDA DE BOGOTA</v>
          </cell>
          <cell r="J181" t="str">
            <v>SENADO DE LA REPUBLICA</v>
          </cell>
          <cell r="K181"/>
          <cell r="L181" t="str">
            <v>DEMANDADO</v>
          </cell>
          <cell r="M181" t="str">
            <v>DESPACHO 00 DE LA SECCION SEGUNDA MIXTA DEL TRIBUNAL ADMINISTRATIVO DE CUNDINAMARCA</v>
          </cell>
          <cell r="N181" t="str">
            <v>2022/11/22</v>
          </cell>
          <cell r="O181" t="str">
            <v>2022/11/04</v>
          </cell>
          <cell r="P181"/>
          <cell r="Q181" t="str">
            <v>10250354</v>
          </cell>
          <cell r="R181" t="str">
            <v>RODRIGO BOTERO MORENO</v>
          </cell>
          <cell r="S181"/>
          <cell r="T181" t="str">
            <v>10250354/RODRIGO BOTERO MORENO</v>
          </cell>
          <cell r="U181"/>
          <cell r="V181"/>
          <cell r="W181" t="str">
            <v>RESOLUCIÓN 112 2021-02-15/OFICIO N DRH CSCV1912362020 2020-10-27</v>
          </cell>
          <cell r="X181" t="str">
            <v>NO</v>
          </cell>
          <cell r="Y181" t="str">
            <v>INDEBIDA LIQUIDACION DEL AUXILIO DE CESANTIAS</v>
          </cell>
          <cell r="Z181" t="str">
            <v>OPERACION EKOGUI</v>
          </cell>
          <cell r="AA181"/>
          <cell r="AB181" t="str">
            <v>SI</v>
          </cell>
          <cell r="AC181" t="str">
            <v>D</v>
          </cell>
          <cell r="AD181">
            <v>193909436</v>
          </cell>
          <cell r="AE181">
            <v>0</v>
          </cell>
          <cell r="AF181">
            <v>235243261.67390901</v>
          </cell>
          <cell r="AG181">
            <v>0</v>
          </cell>
          <cell r="AH181">
            <v>193909436</v>
          </cell>
          <cell r="AI181">
            <v>235243261.67390901</v>
          </cell>
          <cell r="AJ181">
            <v>193909436</v>
          </cell>
          <cell r="AK181"/>
          <cell r="AL181">
            <v>193909436</v>
          </cell>
          <cell r="AM181">
            <v>235243261.67390901</v>
          </cell>
        </row>
        <row r="182">
          <cell r="D182" t="str">
            <v>76001233300020220060700</v>
          </cell>
          <cell r="E182"/>
          <cell r="F182"/>
          <cell r="G182" t="str">
            <v>CONTENCIOSO ADMINISTRATIVA</v>
          </cell>
          <cell r="H182" t="str">
            <v>NULIDAD Y RESTABLECIMIENTO DEL DERECHO</v>
          </cell>
          <cell r="I182" t="str">
            <v>DESPACHO 00 DEL TRIBUNAL ADMINISTRATIVO ORAL DE VALLE</v>
          </cell>
          <cell r="J182" t="str">
            <v>SENADO DE LA REPUBLICA</v>
          </cell>
          <cell r="K182"/>
          <cell r="L182" t="str">
            <v>DEMANDADO</v>
          </cell>
          <cell r="M182" t="str">
            <v>DESPACHO 00 DEL TRIBUNAL ADMINISTRATIVO DE VALLE</v>
          </cell>
          <cell r="N182" t="str">
            <v>2022/11/25</v>
          </cell>
          <cell r="O182" t="str">
            <v>2022/09/22</v>
          </cell>
          <cell r="P182"/>
          <cell r="Q182" t="str">
            <v>8903990034</v>
          </cell>
          <cell r="R182" t="str">
            <v>EMPRESAS MUNICIPALES DE CALI EICE E.S.P.</v>
          </cell>
          <cell r="S182" t="str">
            <v>EMPRESAS MUNICIPALES DE CALI EICE E.S.P.</v>
          </cell>
          <cell r="T182"/>
          <cell r="U182" t="str">
            <v xml:space="preserve">890399003/EMPRESAS MUNICIPALES DE CALI - EMCALI EICE E.S.P </v>
          </cell>
          <cell r="V182"/>
          <cell r="W182" t="str">
            <v>LIQUIDACIÓN OFICIAL 20205340051326 2020-08-25</v>
          </cell>
          <cell r="X182" t="str">
            <v>NO</v>
          </cell>
          <cell r="Y182" t="str">
            <v>ILEGALIDAD DEL ACTO ADMINISTRATIVO QUE CREA UNA CONTRIBUCION ESPECIAL</v>
          </cell>
          <cell r="Z182" t="str">
            <v>SUPERINTENDENCIA DE SERVICIOS PUBLICOS DOMICILIARIOS</v>
          </cell>
          <cell r="AA182"/>
          <cell r="AB182" t="str">
            <v>NO</v>
          </cell>
          <cell r="AC182" t="str">
            <v>D</v>
          </cell>
          <cell r="AD182">
            <v>0</v>
          </cell>
          <cell r="AE182">
            <v>16794285000</v>
          </cell>
          <cell r="AF182">
            <v>0</v>
          </cell>
          <cell r="AG182">
            <v>20678207164.655525</v>
          </cell>
          <cell r="AH182">
            <v>16794285000</v>
          </cell>
          <cell r="AI182">
            <v>20678207164.655525</v>
          </cell>
          <cell r="AJ182"/>
          <cell r="AK182"/>
          <cell r="AL182">
            <v>16794285000</v>
          </cell>
          <cell r="AM182">
            <v>20678207164.655525</v>
          </cell>
        </row>
        <row r="183">
          <cell r="D183" t="str">
            <v>11001334204820220042900</v>
          </cell>
          <cell r="E183"/>
          <cell r="F183"/>
          <cell r="G183" t="str">
            <v>CONTENCIOSO ADMINISTRATIVA</v>
          </cell>
          <cell r="H183" t="str">
            <v>NULIDAD Y RESTABLECIMIENTO DEL DERECHO</v>
          </cell>
          <cell r="I183" t="str">
            <v>JUZGADO 48 ADMINISTRATIVO DE LA SECCION SEGUNDA DE BOGOTA</v>
          </cell>
          <cell r="J183" t="str">
            <v>SENADO DE LA REPUBLICA</v>
          </cell>
          <cell r="K183"/>
          <cell r="L183" t="str">
            <v>DEMANDADO</v>
          </cell>
          <cell r="M183" t="str">
            <v>DESPACHO 00 DE LA SECCION SEGUNDA DEL TRIBUNAL ADMINISTRATIVO DE CUNDINAMARCA</v>
          </cell>
          <cell r="N183" t="str">
            <v>2022/12/15</v>
          </cell>
          <cell r="O183" t="str">
            <v>2022/12/07</v>
          </cell>
          <cell r="P183" t="str">
            <v>2025/06/09</v>
          </cell>
          <cell r="Q183" t="str">
            <v>73105017</v>
          </cell>
          <cell r="R183" t="str">
            <v>EDWIN CARREAZO GOMEZ</v>
          </cell>
          <cell r="S183"/>
          <cell r="T183" t="str">
            <v>73105017/EDWIN CARREAZO GOMEZ</v>
          </cell>
          <cell r="U183"/>
          <cell r="V183"/>
          <cell r="W183" t="str">
            <v>RESOLUCIÓN 112 2021-02-15/OFICIO DRH CS CV19N 1236  2020 2020-10-27</v>
          </cell>
          <cell r="X183" t="str">
            <v>NO</v>
          </cell>
          <cell r="Y183" t="str">
            <v>INDEBIDA LIQUIDACION DEL AUXILIO DE CESANTIAS</v>
          </cell>
          <cell r="Z183" t="str">
            <v>OPERACION EKOGUI</v>
          </cell>
          <cell r="AA183"/>
          <cell r="AB183" t="str">
            <v>SI</v>
          </cell>
          <cell r="AC183" t="str">
            <v>D</v>
          </cell>
          <cell r="AD183">
            <v>195991153</v>
          </cell>
          <cell r="AE183">
            <v>0</v>
          </cell>
          <cell r="AF183">
            <v>234806734.366283</v>
          </cell>
          <cell r="AG183">
            <v>0</v>
          </cell>
          <cell r="AH183">
            <v>195991153</v>
          </cell>
          <cell r="AI183">
            <v>234806734.366283</v>
          </cell>
          <cell r="AJ183">
            <v>195991153</v>
          </cell>
          <cell r="AK183"/>
          <cell r="AL183">
            <v>195991153</v>
          </cell>
          <cell r="AM183">
            <v>234806734.366283</v>
          </cell>
        </row>
        <row r="184">
          <cell r="D184" t="str">
            <v>25000234200020180158900</v>
          </cell>
          <cell r="E184"/>
          <cell r="F184"/>
          <cell r="G184" t="str">
            <v>CONTENCIOSO ADMINISTRATIVA</v>
          </cell>
          <cell r="H184" t="str">
            <v>NULIDAD Y RESTABLECIMIENTO DEL DERECHO</v>
          </cell>
          <cell r="I184" t="str">
            <v>DESPACHO 00 DE LA SECCION SEGUNDA MIXTA DEL TRIBUNAL ADMINISTRATIVO DE CUNDINAMARCA</v>
          </cell>
          <cell r="J184" t="str">
            <v>SENADO DE LA REPUBLICA</v>
          </cell>
          <cell r="K184"/>
          <cell r="L184" t="str">
            <v>DEMANDADO</v>
          </cell>
          <cell r="M184" t="str">
            <v>DESPACHO 00 DE LA SECCION SEGUNDA DEL TRIBUNAL ADMINISTRATIVO DE CUNDINAMARCA</v>
          </cell>
          <cell r="N184" t="str">
            <v>2023/01/10</v>
          </cell>
          <cell r="O184" t="str">
            <v>2021/12/14</v>
          </cell>
          <cell r="P184"/>
          <cell r="Q184" t="str">
            <v>41639627</v>
          </cell>
          <cell r="R184" t="str">
            <v>LUZ MIREYA DIAZ VILLAMIL</v>
          </cell>
          <cell r="S184"/>
          <cell r="T184" t="str">
            <v>41639627/LUZ MIREYA DIAZ VILLAMIL</v>
          </cell>
          <cell r="U184"/>
          <cell r="V184"/>
          <cell r="W184" t="str">
            <v>RESOLUCIÓN 0032 2018-01-23/RESOLUCIÓN 0505 2017-11-08/RESOLUCIÓN 0387 2017-05-31</v>
          </cell>
          <cell r="X184" t="str">
            <v>NO</v>
          </cell>
          <cell r="Y184" t="str">
            <v>INDEBIDA LIQUIDACION DEL AUXILIO DE CESANTIAS</v>
          </cell>
          <cell r="Z184" t="str">
            <v>FONDO DE PREVISION SOCIAL DEL CONGRESO DE LA REPUBLICA</v>
          </cell>
          <cell r="AA184"/>
          <cell r="AB184" t="str">
            <v>SI</v>
          </cell>
          <cell r="AC184" t="str">
            <v>D</v>
          </cell>
          <cell r="AD184">
            <v>57261000</v>
          </cell>
          <cell r="AE184">
            <v>0</v>
          </cell>
          <cell r="AF184">
            <v>77603760.975105003</v>
          </cell>
          <cell r="AG184">
            <v>0</v>
          </cell>
          <cell r="AH184">
            <v>57261000</v>
          </cell>
          <cell r="AI184">
            <v>77603760.975105003</v>
          </cell>
          <cell r="AJ184">
            <v>57261000</v>
          </cell>
          <cell r="AK184"/>
          <cell r="AL184">
            <v>57261000</v>
          </cell>
          <cell r="AM184">
            <v>77603760.975105003</v>
          </cell>
        </row>
        <row r="185">
          <cell r="D185" t="str">
            <v>11001333502720220040300</v>
          </cell>
          <cell r="E185"/>
          <cell r="F185"/>
          <cell r="G185" t="str">
            <v>CONTENCIOSO ADMINISTRATIVA</v>
          </cell>
          <cell r="H185" t="str">
            <v>NULIDAD Y RESTABLECIMIENTO DEL DERECHO</v>
          </cell>
          <cell r="I185" t="str">
            <v>JUZGADO 27 ADMINISTRATIVO ORAL DE LA SECCION SEGUNDA DE BOGOTA</v>
          </cell>
          <cell r="J185" t="str">
            <v>SENADO DE LA REPUBLICA</v>
          </cell>
          <cell r="K185"/>
          <cell r="L185" t="str">
            <v>DEMANDADO</v>
          </cell>
          <cell r="M185" t="str">
            <v>JUZGADO 27 ADMINISTRATIVO ORAL DE LA SECCION SEGUNDA DE BOGOTA</v>
          </cell>
          <cell r="N185" t="str">
            <v>2023/01/19</v>
          </cell>
          <cell r="O185" t="str">
            <v>2022/12/15</v>
          </cell>
          <cell r="P185"/>
          <cell r="Q185" t="str">
            <v>5924856</v>
          </cell>
          <cell r="R185" t="str">
            <v>JOSE ORLANDO MORA QUINTERO</v>
          </cell>
          <cell r="S185"/>
          <cell r="T185" t="str">
            <v>5924856/JOSE ORLANDO MORA QUINTERO</v>
          </cell>
          <cell r="U185"/>
          <cell r="V185"/>
          <cell r="W185" t="str">
            <v>RESOLUCIÓN 895 2022-08-05</v>
          </cell>
          <cell r="X185" t="str">
            <v>NO</v>
          </cell>
          <cell r="Y185" t="str">
            <v>ILEGALIDAD DEL ACTO ADMINISTRATIVO QUE DECLARA LA INSUBSISTENCIA DE FUNCIONARIO DE LIBRE NOMBRAMIENTO Y REMOCION</v>
          </cell>
          <cell r="Z185" t="str">
            <v>OPERACION EKOGUI</v>
          </cell>
          <cell r="AA185"/>
          <cell r="AB185" t="str">
            <v>SI</v>
          </cell>
          <cell r="AC185" t="str">
            <v>D</v>
          </cell>
          <cell r="AD185">
            <v>34399000</v>
          </cell>
          <cell r="AE185">
            <v>0</v>
          </cell>
          <cell r="AF185">
            <v>41211640.075741999</v>
          </cell>
          <cell r="AG185">
            <v>0</v>
          </cell>
          <cell r="AH185">
            <v>34399000</v>
          </cell>
          <cell r="AI185">
            <v>41211640.075741999</v>
          </cell>
          <cell r="AJ185">
            <v>34399000</v>
          </cell>
          <cell r="AK185"/>
          <cell r="AL185">
            <v>34399000</v>
          </cell>
          <cell r="AM185">
            <v>41211640.075741999</v>
          </cell>
        </row>
        <row r="186">
          <cell r="D186" t="str">
            <v>11001333603520220010700</v>
          </cell>
          <cell r="E186"/>
          <cell r="F186"/>
          <cell r="G186" t="str">
            <v>CONTENCIOSO ADMINISTRATIVA</v>
          </cell>
          <cell r="H186" t="str">
            <v>REPARACION DIRECTA</v>
          </cell>
          <cell r="I186" t="str">
            <v>JUZGADO 35 ADMINISTRATIVO ORAL DE LA SECCION TERCERA DE BOGOTA</v>
          </cell>
          <cell r="J186" t="str">
            <v>SENADO DE LA REPUBLICA</v>
          </cell>
          <cell r="K186"/>
          <cell r="L186" t="str">
            <v>DEMANDADO</v>
          </cell>
          <cell r="M186" t="str">
            <v>JUZGADO 35 ADMINISTRATIVO ORAL DE LA SECCION TERCERA DE BOGOTA</v>
          </cell>
          <cell r="N186" t="str">
            <v>2023/02/09</v>
          </cell>
          <cell r="O186" t="str">
            <v>2023/01/27</v>
          </cell>
          <cell r="P186"/>
          <cell r="Q186" t="str">
            <v>94495172</v>
          </cell>
          <cell r="R186" t="str">
            <v>FERNANDO ANDRES MOSQUERA NAVIA</v>
          </cell>
          <cell r="S186"/>
          <cell r="T186" t="str">
            <v>94495172/FERNANDO ANDRES MOSQUERA NAVIA</v>
          </cell>
          <cell r="U186"/>
          <cell r="V186" t="str">
            <v>94495172/FERNANDO ANDRES MOSQUERA NAVIA</v>
          </cell>
          <cell r="W186"/>
          <cell r="X186" t="str">
            <v>NO</v>
          </cell>
          <cell r="Y186" t="str">
            <v>DAÑOS DERIVADOS DE ACTO ADMINISTRATIVO LICITO</v>
          </cell>
          <cell r="Z186" t="str">
            <v>OPERACION EKOGUI</v>
          </cell>
          <cell r="AA186"/>
          <cell r="AB186" t="str">
            <v>SI</v>
          </cell>
          <cell r="AC186" t="str">
            <v>D</v>
          </cell>
          <cell r="AD186">
            <v>60000000</v>
          </cell>
          <cell r="AE186">
            <v>0</v>
          </cell>
          <cell r="AF186">
            <v>70627545.664839</v>
          </cell>
          <cell r="AG186">
            <v>0</v>
          </cell>
          <cell r="AH186">
            <v>60000000</v>
          </cell>
          <cell r="AI186">
            <v>70627545.664839</v>
          </cell>
          <cell r="AJ186">
            <v>60000000</v>
          </cell>
          <cell r="AK186"/>
          <cell r="AL186">
            <v>60000000</v>
          </cell>
          <cell r="AM186">
            <v>70627545.664839</v>
          </cell>
        </row>
        <row r="187">
          <cell r="D187" t="str">
            <v>25000233600020220042600</v>
          </cell>
          <cell r="E187"/>
          <cell r="F187"/>
          <cell r="G187" t="str">
            <v>CONTENCIOSO ADMINISTRATIVA</v>
          </cell>
          <cell r="H187" t="str">
            <v>REPARACION DIRECTA</v>
          </cell>
          <cell r="I187" t="str">
            <v>DESPACHO 00 DE LA SECCION TERCERA DEL TRIBUNAL ADMINISTRATIVO ORAL DE CUNDINAMARCA</v>
          </cell>
          <cell r="J187" t="str">
            <v>SENADO DE LA REPUBLICA</v>
          </cell>
          <cell r="K187"/>
          <cell r="L187" t="str">
            <v>DEMANDADO</v>
          </cell>
          <cell r="M187" t="str">
            <v>DESPACHO 00 DE LA SECCION TERCERA DEL TRIBUNAL ADMINISTRATIVO DE CUNDINAMARCA</v>
          </cell>
          <cell r="N187" t="str">
            <v>2023/03/03</v>
          </cell>
          <cell r="O187" t="str">
            <v>2022/12/15</v>
          </cell>
          <cell r="P187" t="str">
            <v>2023/03/01</v>
          </cell>
          <cell r="Q187" t="str">
            <v>890940122</v>
          </cell>
          <cell r="R187" t="str">
            <v xml:space="preserve">INDUSTRIA MERCADEO Y COLOR S.A.S </v>
          </cell>
          <cell r="S187"/>
          <cell r="T187"/>
          <cell r="U187" t="str">
            <v xml:space="preserve">890940122/INDUSTRIA MERCADEO Y COLOR S.A.S </v>
          </cell>
          <cell r="V187" t="str">
            <v xml:space="preserve">890940122/INDUSTRIA MERCADEO Y COLOR S.A.S </v>
          </cell>
          <cell r="W187"/>
          <cell r="X187" t="str">
            <v>NO</v>
          </cell>
          <cell r="Y187" t="str">
            <v>DAÑOS DERIVADOS DE LA ACTIVIDAD LEGISLATIVA</v>
          </cell>
          <cell r="Z187" t="str">
            <v>OPERACION EKOGUI</v>
          </cell>
          <cell r="AA187"/>
          <cell r="AB187" t="str">
            <v>SI</v>
          </cell>
          <cell r="AC187" t="str">
            <v>D</v>
          </cell>
          <cell r="AD187">
            <v>3868919976</v>
          </cell>
          <cell r="AE187">
            <v>0</v>
          </cell>
          <cell r="AF187">
            <v>4635150368.6956692</v>
          </cell>
          <cell r="AG187">
            <v>0</v>
          </cell>
          <cell r="AH187">
            <v>3868919976</v>
          </cell>
          <cell r="AI187">
            <v>4635150368.6956692</v>
          </cell>
          <cell r="AJ187">
            <v>3868919976</v>
          </cell>
          <cell r="AK187"/>
          <cell r="AL187">
            <v>3868919976</v>
          </cell>
          <cell r="AM187">
            <v>4635150368.6956692</v>
          </cell>
        </row>
        <row r="188">
          <cell r="D188" t="str">
            <v>11001333500920220032900</v>
          </cell>
          <cell r="E188"/>
          <cell r="F188"/>
          <cell r="G188" t="str">
            <v>CONTENCIOSO ADMINISTRATIVA</v>
          </cell>
          <cell r="H188" t="str">
            <v>NULIDAD Y RESTABLECIMIENTO DEL DERECHO</v>
          </cell>
          <cell r="I188" t="str">
            <v>JUZGADO 09 ADMINISTRATIVO ORAL DE LA SECCION SEGUNDA DE BOGOTA</v>
          </cell>
          <cell r="J188" t="str">
            <v>SENADO DE LA REPUBLICA</v>
          </cell>
          <cell r="K188"/>
          <cell r="L188" t="str">
            <v>DEMANDADO</v>
          </cell>
          <cell r="M188" t="str">
            <v>JUZGADO 09 ADMINISTRATIVO DE BOGOTA</v>
          </cell>
          <cell r="N188" t="str">
            <v>2023/03/15</v>
          </cell>
          <cell r="O188" t="str">
            <v>2023/02/20</v>
          </cell>
          <cell r="P188"/>
          <cell r="Q188" t="str">
            <v>41687840</v>
          </cell>
          <cell r="R188" t="str">
            <v>LEYDA MARIA LEON SANTOS</v>
          </cell>
          <cell r="S188"/>
          <cell r="T188" t="str">
            <v>41687840/LEYDA MARIA LEON SANTOS</v>
          </cell>
          <cell r="U188"/>
          <cell r="V188"/>
          <cell r="W188" t="str">
            <v>RESOLUCIÓN 112 2021-02-15/OFICIO N DRH CS CV19 1236 2020 2020-10-27</v>
          </cell>
          <cell r="X188" t="str">
            <v>NO</v>
          </cell>
          <cell r="Y188" t="str">
            <v>NO RECONOCIMIENTO DE PRESTACIONES SOCIALES</v>
          </cell>
          <cell r="Z188" t="str">
            <v>FONDO NACIONAL DE AHORRO</v>
          </cell>
          <cell r="AA188"/>
          <cell r="AB188" t="str">
            <v>NO</v>
          </cell>
          <cell r="AC188" t="str">
            <v>D</v>
          </cell>
          <cell r="AD188">
            <v>0</v>
          </cell>
          <cell r="AE188">
            <v>58000000</v>
          </cell>
          <cell r="AF188">
            <v>0</v>
          </cell>
          <cell r="AG188">
            <v>71175000</v>
          </cell>
          <cell r="AH188">
            <v>58000000</v>
          </cell>
          <cell r="AI188">
            <v>71175000</v>
          </cell>
          <cell r="AJ188">
            <v>58000000</v>
          </cell>
          <cell r="AK188"/>
          <cell r="AL188">
            <v>58000000</v>
          </cell>
          <cell r="AM188">
            <v>71175000</v>
          </cell>
        </row>
        <row r="189">
          <cell r="D189" t="str">
            <v>11001333500920220044000</v>
          </cell>
          <cell r="E189"/>
          <cell r="F189"/>
          <cell r="G189" t="str">
            <v>CONTENCIOSO ADMINISTRATIVA</v>
          </cell>
          <cell r="H189" t="str">
            <v>NULIDAD Y RESTABLECIMIENTO DEL DERECHO</v>
          </cell>
          <cell r="I189" t="str">
            <v>JUZGADO 09 ADMINISTRATIVO ORAL DE LA SECCION SEGUNDA DE BOGOTA</v>
          </cell>
          <cell r="J189" t="str">
            <v>SENADO DE LA REPUBLICA</v>
          </cell>
          <cell r="K189"/>
          <cell r="L189" t="str">
            <v>DEMANDADO</v>
          </cell>
          <cell r="M189" t="str">
            <v>JUZGADO 09 ADMINISTRATIVO DE BOGOTA</v>
          </cell>
          <cell r="N189" t="str">
            <v>2023/03/25</v>
          </cell>
          <cell r="O189" t="str">
            <v>2023/03/21</v>
          </cell>
          <cell r="P189"/>
          <cell r="Q189" t="str">
            <v>55111726</v>
          </cell>
          <cell r="R189" t="str">
            <v>ELSA VICTORIA GORDO CARRERA</v>
          </cell>
          <cell r="S189"/>
          <cell r="T189" t="str">
            <v>55111726/ELSA VICTORIA GORDO CARRERA</v>
          </cell>
          <cell r="U189"/>
          <cell r="V189"/>
          <cell r="W189" t="str">
            <v>RESOLUCIÓN 112 2021-02-15/OFICIO N DRH CS CV19 1236 2020 2020-10-27</v>
          </cell>
          <cell r="X189" t="str">
            <v>NO</v>
          </cell>
          <cell r="Y189" t="str">
            <v>NO RECONOCIMIENTO DE PRESTACIONES SOCIALES</v>
          </cell>
          <cell r="Z189" t="str">
            <v>FONDO NACIONAL DE AHORRO</v>
          </cell>
          <cell r="AA189"/>
          <cell r="AB189" t="str">
            <v>NO</v>
          </cell>
          <cell r="AC189" t="str">
            <v>D</v>
          </cell>
          <cell r="AD189">
            <v>0</v>
          </cell>
          <cell r="AE189">
            <v>58000000</v>
          </cell>
          <cell r="AF189">
            <v>0</v>
          </cell>
          <cell r="AG189">
            <v>71175000</v>
          </cell>
          <cell r="AH189">
            <v>58000000</v>
          </cell>
          <cell r="AI189">
            <v>71175000</v>
          </cell>
          <cell r="AJ189">
            <v>58000000</v>
          </cell>
          <cell r="AK189"/>
          <cell r="AL189">
            <v>58000000</v>
          </cell>
          <cell r="AM189">
            <v>71175000</v>
          </cell>
        </row>
        <row r="190">
          <cell r="D190" t="str">
            <v>11001333502620220046000</v>
          </cell>
          <cell r="E190"/>
          <cell r="F190"/>
          <cell r="G190" t="str">
            <v>CONTENCIOSO ADMINISTRATIVA</v>
          </cell>
          <cell r="H190" t="str">
            <v>NULIDAD Y RESTABLECIMIENTO DEL DERECHO</v>
          </cell>
          <cell r="I190" t="str">
            <v>JUZGADO 26 ADMINISTRATIVO ORAL DE LA SECCION SEGUNDA DE BOGOTA</v>
          </cell>
          <cell r="J190" t="str">
            <v>SENADO DE LA REPUBLICA</v>
          </cell>
          <cell r="K190"/>
          <cell r="L190" t="str">
            <v>DEMANDADO</v>
          </cell>
          <cell r="M190" t="str">
            <v>DESPACHO 02 DE LA SECCION SEGUNDADEL TRIBUNAL ADMINISTRATIVO ORAL DE CUNDINAMARCA</v>
          </cell>
          <cell r="N190" t="str">
            <v>2023/05/07</v>
          </cell>
          <cell r="O190" t="str">
            <v>2023/03/01</v>
          </cell>
          <cell r="P190"/>
          <cell r="Q190" t="str">
            <v>39536977</v>
          </cell>
          <cell r="R190" t="str">
            <v>MARIA TERESA REINA ALVAREZ</v>
          </cell>
          <cell r="S190"/>
          <cell r="T190" t="str">
            <v>39536977/MARIA TERESA REINA ALVAREZ</v>
          </cell>
          <cell r="U190"/>
          <cell r="V190"/>
          <cell r="W190" t="str">
            <v>RESOLUCIÓN 112 2021-02-15/OFICIO N DRH CS CV19 1236 2020 2020-10-27</v>
          </cell>
          <cell r="X190" t="str">
            <v>NO</v>
          </cell>
          <cell r="Y190" t="str">
            <v>NO RECONOCIMIENTO DE PRESTACIONES SOCIALES</v>
          </cell>
          <cell r="Z190" t="str">
            <v>FONDO NACIONAL DE AHORRO</v>
          </cell>
          <cell r="AA190"/>
          <cell r="AB190" t="str">
            <v>NO</v>
          </cell>
          <cell r="AC190" t="str">
            <v>I</v>
          </cell>
          <cell r="AD190"/>
          <cell r="AE190"/>
          <cell r="AF190"/>
          <cell r="AG190"/>
          <cell r="AH190"/>
          <cell r="AI190"/>
          <cell r="AJ190"/>
          <cell r="AK190">
            <v>50000000</v>
          </cell>
          <cell r="AL190">
            <v>50000000</v>
          </cell>
          <cell r="AM190">
            <v>57292992.044817001</v>
          </cell>
        </row>
        <row r="191">
          <cell r="D191" t="str">
            <v>41001233300020220013800</v>
          </cell>
          <cell r="E191"/>
          <cell r="F191"/>
          <cell r="G191" t="str">
            <v>CONTENCIOSO ADMINISTRATIVA</v>
          </cell>
          <cell r="H191" t="str">
            <v>PROTECCION DE LOS DERECHOS E INTERESES COLECTIVOS</v>
          </cell>
          <cell r="I191" t="str">
            <v>DESPACHO 00 DEL TRIBUNAL ADMINISTRATIVO ORAL DE HUILA</v>
          </cell>
          <cell r="J191" t="str">
            <v>SENADO DE LA REPUBLICA</v>
          </cell>
          <cell r="K191"/>
          <cell r="L191" t="str">
            <v>DEMANDADO</v>
          </cell>
          <cell r="M191" t="str">
            <v>DESPACHO 00 DEL TRIBUNAL ADMINISTRATIVO DE HUILA</v>
          </cell>
          <cell r="N191" t="str">
            <v>2023/05/12</v>
          </cell>
          <cell r="O191" t="str">
            <v>2022/11/29</v>
          </cell>
          <cell r="P191"/>
          <cell r="Q191" t="str">
            <v>83181669</v>
          </cell>
          <cell r="R191" t="str">
            <v>ADADIER PERDOMO URQUINA</v>
          </cell>
          <cell r="S191"/>
          <cell r="T191" t="str">
            <v>83181669/ADADIER PERDOMO URQUINA</v>
          </cell>
          <cell r="U191"/>
          <cell r="V191"/>
          <cell r="W191"/>
          <cell r="X191" t="str">
            <v>NO</v>
          </cell>
          <cell r="Y191" t="str">
            <v>VIOLACION AL DEBIDO PROCESO ADMINISTRATIVO</v>
          </cell>
          <cell r="Z191" t="str">
            <v>CAMARA DE REPRESENTANTES</v>
          </cell>
          <cell r="AA191"/>
          <cell r="AB191" t="str">
            <v>NO</v>
          </cell>
          <cell r="AC191" t="str">
            <v>I</v>
          </cell>
          <cell r="AD191"/>
          <cell r="AE191"/>
          <cell r="AF191"/>
          <cell r="AG191"/>
          <cell r="AH191"/>
          <cell r="AI191"/>
          <cell r="AJ191"/>
          <cell r="AK191">
            <v>0</v>
          </cell>
          <cell r="AL191">
            <v>0</v>
          </cell>
          <cell r="AM191">
            <v>0</v>
          </cell>
        </row>
        <row r="192">
          <cell r="D192" t="str">
            <v>68679333375120150038800</v>
          </cell>
          <cell r="E192"/>
          <cell r="F192"/>
          <cell r="G192" t="str">
            <v>CONTENCIOSO ADMINISTRATIVA</v>
          </cell>
          <cell r="H192" t="str">
            <v>REPARACION DIRECTA</v>
          </cell>
          <cell r="I192" t="str">
            <v>JUZGADO 51 DE DESCONGESTION ADMINISTRATIVO ORAL DE SAN GIL</v>
          </cell>
          <cell r="J192" t="str">
            <v>SENADO DE LA REPUBLICA</v>
          </cell>
          <cell r="K192"/>
          <cell r="L192" t="str">
            <v>DEMANDADO</v>
          </cell>
          <cell r="M192" t="str">
            <v>JUZGADO 01 ADMINISTRATIVO ORAL DE SAN GIL</v>
          </cell>
          <cell r="N192" t="str">
            <v>2023/06/07</v>
          </cell>
          <cell r="O192" t="str">
            <v>2019/09/10</v>
          </cell>
          <cell r="P192" t="str">
            <v>2023/06/08</v>
          </cell>
          <cell r="Q192" t="str">
            <v>91073302</v>
          </cell>
          <cell r="R192" t="str">
            <v>MARCO ANTONIO VELASQUEZ</v>
          </cell>
          <cell r="S192"/>
          <cell r="T192" t="str">
            <v>91073302/MARCO ANTONIO VELASQUEZ</v>
          </cell>
          <cell r="U192"/>
          <cell r="V192" t="str">
            <v>91073302/MARCO ANTONIO VELASQUEZ</v>
          </cell>
          <cell r="W192"/>
          <cell r="X192" t="str">
            <v>NO</v>
          </cell>
          <cell r="Y192" t="str">
            <v>DEFECTUOSO FUNCIONAMIENTO DE LA ADMINISTRACION DE JUSTICIA</v>
          </cell>
          <cell r="Z192" t="str">
            <v>OPERACION EKOGUI</v>
          </cell>
          <cell r="AA192"/>
          <cell r="AB192" t="str">
            <v>SI</v>
          </cell>
          <cell r="AC192" t="str">
            <v>D</v>
          </cell>
          <cell r="AD192">
            <v>66249280</v>
          </cell>
          <cell r="AE192">
            <v>16562320</v>
          </cell>
          <cell r="AF192">
            <v>113880000</v>
          </cell>
          <cell r="AG192">
            <v>28470000</v>
          </cell>
          <cell r="AH192">
            <v>82811600</v>
          </cell>
          <cell r="AI192">
            <v>142350000</v>
          </cell>
          <cell r="AJ192">
            <v>82811600</v>
          </cell>
          <cell r="AK192"/>
          <cell r="AL192">
            <v>82811600</v>
          </cell>
          <cell r="AM192">
            <v>142350000</v>
          </cell>
        </row>
        <row r="193">
          <cell r="D193" t="str">
            <v>11001333503020230010000</v>
          </cell>
          <cell r="E193" t="str">
            <v>CAMBIO DEL CÓDIGO ÚNICO DEL PROCESO ACTUAL (CAMBIO DEL CONSECUTIVO DE RECURSO)</v>
          </cell>
          <cell r="F193" t="str">
            <v>11001333503020230010001</v>
          </cell>
          <cell r="G193" t="str">
            <v>CONTENCIOSO ADMINISTRATIVA</v>
          </cell>
          <cell r="H193" t="str">
            <v>NULIDAD Y RESTABLECIMIENTO DEL DERECHO</v>
          </cell>
          <cell r="I193" t="str">
            <v>JUZGADO 30 ADMINISTRATIVO ORAL DE LA SECCION SEGUNDA DE BOGOTA</v>
          </cell>
          <cell r="J193" t="str">
            <v>SENADO DE LA REPUBLICA</v>
          </cell>
          <cell r="K193"/>
          <cell r="L193" t="str">
            <v>DEMANDADO</v>
          </cell>
          <cell r="M193" t="str">
            <v>DESPACHO 00 DE LA SECCION SEGUNDA DEL TRIBUNAL ADMINISTRATIVO DE CUNDINAMARCA</v>
          </cell>
          <cell r="N193" t="str">
            <v>2023/06/28</v>
          </cell>
          <cell r="O193" t="str">
            <v>2023/05/29</v>
          </cell>
          <cell r="P193"/>
          <cell r="Q193" t="str">
            <v>31399183</v>
          </cell>
          <cell r="R193" t="str">
            <v>MARIA EUGENIA DEL SOCORRO PEREZ BUITRAGO</v>
          </cell>
          <cell r="S193"/>
          <cell r="T193" t="str">
            <v>31399183/MARIA EUGENIA DEL SOCORRO PEREZ BUITRAGO\3199183/MARÍA EUGENIA DEL SOCORRO PÉREZ BUITRAGO</v>
          </cell>
          <cell r="U193"/>
          <cell r="V193"/>
          <cell r="W193" t="str">
            <v>RESOLUCIÓN 0737 2022-11-24/OFICIO D.P.4.1.1815-2022 2022-09-19/OFICIO 20224000134641 2022-09-19</v>
          </cell>
          <cell r="X193" t="str">
            <v>NO</v>
          </cell>
          <cell r="Y193" t="str">
            <v>INDEBIDA LIQUIDACION DEL AUXILIO DE CESANTIAS</v>
          </cell>
          <cell r="Z193" t="str">
            <v>OPERACION EKOGUI</v>
          </cell>
          <cell r="AA193"/>
          <cell r="AB193" t="str">
            <v>SI</v>
          </cell>
          <cell r="AC193" t="str">
            <v>D</v>
          </cell>
          <cell r="AD193"/>
          <cell r="AE193"/>
          <cell r="AF193"/>
          <cell r="AG193"/>
          <cell r="AH193"/>
          <cell r="AI193"/>
          <cell r="AJ193">
            <v>113497355</v>
          </cell>
          <cell r="AK193"/>
          <cell r="AL193">
            <v>113497355</v>
          </cell>
          <cell r="AM193">
            <v>128482228.39297999</v>
          </cell>
        </row>
        <row r="194">
          <cell r="D194" t="str">
            <v>11001333603120220036600</v>
          </cell>
          <cell r="E194" t="str">
            <v>CAMBIO DEL CÓDIGO ÚNICO DEL PROCESO ACTUAL (CAMBIO DEL CONSECUTIVO DE RECURSO)</v>
          </cell>
          <cell r="F194" t="str">
            <v>11001333603120220036603</v>
          </cell>
          <cell r="G194" t="str">
            <v>CONTENCIOSO ADMINISTRATIVA</v>
          </cell>
          <cell r="H194" t="str">
            <v>REPARACION DIRECTA</v>
          </cell>
          <cell r="I194" t="str">
            <v>JUZGADO 31 ADMINISTRATIVO ORAL DE LA SECCION TERCERA DE BOGOTA</v>
          </cell>
          <cell r="J194" t="str">
            <v>SENADO DE LA REPUBLICA</v>
          </cell>
          <cell r="K194"/>
          <cell r="L194" t="str">
            <v>DEMANDADO</v>
          </cell>
          <cell r="M194" t="str">
            <v>JUZGADO 31 ADMINISTRATIVO DE BOGOTA</v>
          </cell>
          <cell r="N194" t="str">
            <v>2023/08/14</v>
          </cell>
          <cell r="O194" t="str">
            <v>2023/07/24</v>
          </cell>
          <cell r="P194"/>
          <cell r="Q194" t="str">
            <v>6019151</v>
          </cell>
          <cell r="R194" t="str">
            <v>RODOLFO GUARNIZO BONILLA</v>
          </cell>
          <cell r="S194"/>
          <cell r="T194" t="str">
            <v>6019151/RODOLFO GUARNIZO BONILLA</v>
          </cell>
          <cell r="U194"/>
          <cell r="V194" t="str">
            <v>6019151/RODOLFO GUARNIZO BONILLA</v>
          </cell>
          <cell r="W194"/>
          <cell r="X194" t="str">
            <v>NO</v>
          </cell>
          <cell r="Y194" t="str">
            <v>ERROR JUDICIAL</v>
          </cell>
          <cell r="Z194" t="str">
            <v>OPERACION EKOGUI</v>
          </cell>
          <cell r="AA194"/>
          <cell r="AB194" t="str">
            <v>SI</v>
          </cell>
          <cell r="AC194" t="str">
            <v>D</v>
          </cell>
          <cell r="AD194">
            <v>266684376</v>
          </cell>
          <cell r="AE194">
            <v>116000000</v>
          </cell>
          <cell r="AF194">
            <v>299491634.51210803</v>
          </cell>
          <cell r="AG194">
            <v>142350000</v>
          </cell>
          <cell r="AH194">
            <v>382684376</v>
          </cell>
          <cell r="AI194">
            <v>441841634.51210803</v>
          </cell>
          <cell r="AJ194">
            <v>336684376</v>
          </cell>
          <cell r="AK194"/>
          <cell r="AL194">
            <v>382684376</v>
          </cell>
          <cell r="AM194">
            <v>441841634.51210803</v>
          </cell>
        </row>
        <row r="195">
          <cell r="D195" t="str">
            <v>11001334205520220048200</v>
          </cell>
          <cell r="E195"/>
          <cell r="F195"/>
          <cell r="G195" t="str">
            <v>CONTENCIOSO ADMINISTRATIVA</v>
          </cell>
          <cell r="H195" t="str">
            <v>NULIDAD Y RESTABLECIMIENTO DEL DERECHO</v>
          </cell>
          <cell r="I195" t="str">
            <v>JUZGADO 55 ADMINISTRATIVO DE LA SECCION SEGUNDA DE BOGOTA</v>
          </cell>
          <cell r="J195" t="str">
            <v>SENADO DE LA REPUBLICA</v>
          </cell>
          <cell r="K195"/>
          <cell r="L195" t="str">
            <v>DEMANDADO</v>
          </cell>
          <cell r="M195" t="str">
            <v>JUZGADO 55 ADMINISTRATIVO ORAL DE LA SECCION SEGUNDA DE BOGOTA</v>
          </cell>
          <cell r="N195" t="str">
            <v>2023/08/29</v>
          </cell>
          <cell r="O195" t="str">
            <v>2023/08/22</v>
          </cell>
          <cell r="P195"/>
          <cell r="Q195" t="str">
            <v>51909791</v>
          </cell>
          <cell r="R195" t="str">
            <v>MARY ALEXANDRA RODRIGUEZ BERNAL</v>
          </cell>
          <cell r="S195"/>
          <cell r="T195" t="str">
            <v>51909791/MARY ALEXANDRA RODRIGUEZ BERNAL</v>
          </cell>
          <cell r="U195"/>
          <cell r="V195"/>
          <cell r="W195" t="str">
            <v>OFICIO drh-cs-cv19-1236-2020 2020-10-27</v>
          </cell>
          <cell r="X195" t="str">
            <v>NO</v>
          </cell>
          <cell r="Y195" t="str">
            <v>INDEBIDA LIQUIDACION DE INTERESES SOBRE AUXILIO DE CESANTIAS</v>
          </cell>
          <cell r="Z195" t="str">
            <v>SENADO DE LA REPUBLICA</v>
          </cell>
          <cell r="AA195"/>
          <cell r="AB195" t="str">
            <v>SI</v>
          </cell>
          <cell r="AC195" t="str">
            <v>D</v>
          </cell>
          <cell r="AD195">
            <v>82476773</v>
          </cell>
          <cell r="AE195">
            <v>0</v>
          </cell>
          <cell r="AF195">
            <v>91979965.708522007</v>
          </cell>
          <cell r="AG195">
            <v>0</v>
          </cell>
          <cell r="AH195">
            <v>82476773</v>
          </cell>
          <cell r="AI195">
            <v>91979965.708522007</v>
          </cell>
          <cell r="AJ195">
            <v>82476773</v>
          </cell>
          <cell r="AK195"/>
          <cell r="AL195">
            <v>82476773</v>
          </cell>
          <cell r="AM195">
            <v>91979965.708522007</v>
          </cell>
        </row>
        <row r="196">
          <cell r="D196" t="str">
            <v>11001333500920220040700</v>
          </cell>
          <cell r="E196"/>
          <cell r="F196"/>
          <cell r="G196" t="str">
            <v>CONTENCIOSO ADMINISTRATIVA</v>
          </cell>
          <cell r="H196" t="str">
            <v>NULIDAD Y RESTABLECIMIENTO DEL DERECHO</v>
          </cell>
          <cell r="I196" t="str">
            <v>JUZGADO 09 ADMINISTRATIVO ORAL DE LA SECCION SEGUNDA DE BOGOTA</v>
          </cell>
          <cell r="J196" t="str">
            <v>SENADO DE LA REPUBLICA</v>
          </cell>
          <cell r="K196"/>
          <cell r="L196" t="str">
            <v>DEMANDADO</v>
          </cell>
          <cell r="M196" t="str">
            <v>JUZGADO 09 ADMINISTRATIVO ORAL DE LA SECCION SEGUNDA DE BOGOTA</v>
          </cell>
          <cell r="N196" t="str">
            <v>2023/09/20</v>
          </cell>
          <cell r="O196" t="str">
            <v>2023/08/22</v>
          </cell>
          <cell r="P196"/>
          <cell r="Q196" t="str">
            <v>79311786</v>
          </cell>
          <cell r="R196" t="str">
            <v>REINALDO BORDA MONTOYA</v>
          </cell>
          <cell r="S196"/>
          <cell r="T196" t="str">
            <v>79311786/REINALDO BORDA MONTOYA</v>
          </cell>
          <cell r="U196"/>
          <cell r="V196"/>
          <cell r="W196" t="str">
            <v>RESOLUCIÓN 112 2021-02-15/OFICIO DRH-CS-CV19-1236-2020 2020-10-27</v>
          </cell>
          <cell r="X196" t="str">
            <v>NO</v>
          </cell>
          <cell r="Y196" t="str">
            <v>INDEBIDA LIQUIDACION DEL AUXILIO DE CESANTIAS</v>
          </cell>
          <cell r="Z196" t="str">
            <v>OPERACION EKOGUI</v>
          </cell>
          <cell r="AA196"/>
          <cell r="AB196" t="str">
            <v>SI</v>
          </cell>
          <cell r="AC196" t="str">
            <v>D</v>
          </cell>
          <cell r="AD196">
            <v>57415848</v>
          </cell>
          <cell r="AE196">
            <v>0</v>
          </cell>
          <cell r="AF196">
            <v>64031454.409179002</v>
          </cell>
          <cell r="AG196">
            <v>0</v>
          </cell>
          <cell r="AH196">
            <v>57415848</v>
          </cell>
          <cell r="AI196">
            <v>64031454.409179002</v>
          </cell>
          <cell r="AJ196">
            <v>57415848</v>
          </cell>
          <cell r="AK196"/>
          <cell r="AL196">
            <v>57415848</v>
          </cell>
          <cell r="AM196">
            <v>64031454.409179002</v>
          </cell>
        </row>
        <row r="197">
          <cell r="D197" t="str">
            <v>11001333603220230023500</v>
          </cell>
          <cell r="E197"/>
          <cell r="F197"/>
          <cell r="G197" t="str">
            <v>CONTENCIOSO ADMINISTRATIVA</v>
          </cell>
          <cell r="H197" t="str">
            <v>REPARACION DIRECTA</v>
          </cell>
          <cell r="I197" t="str">
            <v>JUZGADO 32 ADMINISTRATIVO ORAL DE LA SECCION TERCERA DE BOGOTA</v>
          </cell>
          <cell r="J197" t="str">
            <v>SENADO DE LA REPUBLICA</v>
          </cell>
          <cell r="K197"/>
          <cell r="L197" t="str">
            <v>DEMANDADO</v>
          </cell>
          <cell r="M197" t="str">
            <v>JUZGADO 32 ADMINISTRATIVO ORAL DE LA SECCION TERCERA DE BOGOTA</v>
          </cell>
          <cell r="N197" t="str">
            <v>2023/10/02</v>
          </cell>
          <cell r="O197" t="str">
            <v>2023/09/22</v>
          </cell>
          <cell r="P197" t="str">
            <v>2025/07/28</v>
          </cell>
          <cell r="Q197" t="str">
            <v>860006780</v>
          </cell>
          <cell r="R197" t="str">
            <v xml:space="preserve">INDUPALMA LTDA </v>
          </cell>
          <cell r="S197"/>
          <cell r="T197"/>
          <cell r="U197" t="str">
            <v xml:space="preserve">860006780/INDUPALMA LTDA </v>
          </cell>
          <cell r="V197" t="str">
            <v xml:space="preserve">860006780/INDUPALMA LTDA </v>
          </cell>
          <cell r="W197"/>
          <cell r="X197" t="str">
            <v>NO</v>
          </cell>
          <cell r="Y197" t="str">
            <v>ERROR JUDICIAL</v>
          </cell>
          <cell r="Z197" t="str">
            <v>OPERACION EKOGUI</v>
          </cell>
          <cell r="AA197"/>
          <cell r="AB197" t="str">
            <v>SI</v>
          </cell>
          <cell r="AC197" t="str">
            <v>D</v>
          </cell>
          <cell r="AD197">
            <v>156426115</v>
          </cell>
          <cell r="AE197">
            <v>0</v>
          </cell>
          <cell r="AF197">
            <v>173527064.124053</v>
          </cell>
          <cell r="AG197">
            <v>0</v>
          </cell>
          <cell r="AH197">
            <v>156426115</v>
          </cell>
          <cell r="AI197">
            <v>173527064.124053</v>
          </cell>
          <cell r="AJ197">
            <v>156426115</v>
          </cell>
          <cell r="AK197"/>
          <cell r="AL197">
            <v>156426115</v>
          </cell>
          <cell r="AM197">
            <v>173527064.124053</v>
          </cell>
        </row>
        <row r="198">
          <cell r="D198" t="str">
            <v>11001333603220230023500</v>
          </cell>
          <cell r="E198"/>
          <cell r="F198"/>
          <cell r="G198" t="str">
            <v>CONTENCIOSO ADMINISTRATIVA</v>
          </cell>
          <cell r="H198" t="str">
            <v>REPARACION DIRECTA</v>
          </cell>
          <cell r="I198" t="str">
            <v>JUZGADO 32 ADMINISTRATIVO ORAL DE LA SECCION TERCERA DE BOGOTA</v>
          </cell>
          <cell r="J198" t="str">
            <v>SENADO DE LA REPUBLICA</v>
          </cell>
          <cell r="K198"/>
          <cell r="L198" t="str">
            <v>DEMANDADO</v>
          </cell>
          <cell r="M198" t="str">
            <v>JUZGADO 32 ADMINISTRATIVO ORAL DE LA SECCION TERCERA DE BOGOTA</v>
          </cell>
          <cell r="N198" t="str">
            <v>2023/10/02</v>
          </cell>
          <cell r="O198" t="str">
            <v>2023/09/22</v>
          </cell>
          <cell r="P198" t="str">
            <v>2025/07/28</v>
          </cell>
          <cell r="Q198" t="str">
            <v>860006780</v>
          </cell>
          <cell r="R198" t="str">
            <v xml:space="preserve">INDUPALMA LTDA </v>
          </cell>
          <cell r="S198"/>
          <cell r="T198"/>
          <cell r="U198" t="str">
            <v xml:space="preserve">860006780/INDUPALMA LTDA </v>
          </cell>
          <cell r="V198" t="str">
            <v xml:space="preserve">860006780/INDUPALMA LTDA </v>
          </cell>
          <cell r="W198"/>
          <cell r="X198" t="str">
            <v>NO</v>
          </cell>
          <cell r="Y198" t="str">
            <v>INCUMPLIMIENTO EN EL PAGO DE APORTES AL SISTEMA DE SEGURIDAD SOCIAL INTEGRAL</v>
          </cell>
          <cell r="Z198" t="str">
            <v>ADMINISTRADORA COLOMBIANA DE PENSIONES</v>
          </cell>
          <cell r="AA198"/>
          <cell r="AB198" t="str">
            <v>SI</v>
          </cell>
          <cell r="AC198" t="str">
            <v>D</v>
          </cell>
          <cell r="AD198">
            <v>156426115</v>
          </cell>
          <cell r="AE198">
            <v>0</v>
          </cell>
          <cell r="AF198">
            <v>173527064.124053</v>
          </cell>
          <cell r="AG198">
            <v>0</v>
          </cell>
          <cell r="AH198">
            <v>156426115</v>
          </cell>
          <cell r="AI198">
            <v>173527064.124053</v>
          </cell>
          <cell r="AJ198">
            <v>156426115</v>
          </cell>
          <cell r="AK198"/>
          <cell r="AL198">
            <v>156426115</v>
          </cell>
          <cell r="AM198">
            <v>173527064.124053</v>
          </cell>
        </row>
        <row r="199">
          <cell r="D199" t="str">
            <v>11001334306220230027000</v>
          </cell>
          <cell r="E199" t="str">
            <v>CAMBIO DEL CÓDIGO ÚNICO DEL PROCESO ACTUAL (CAMBIO DEL CONSECUTIVO DE RECURSO)</v>
          </cell>
          <cell r="F199" t="str">
            <v>11001334306220230027001</v>
          </cell>
          <cell r="G199" t="str">
            <v>CONTENCIOSO ADMINISTRATIVA</v>
          </cell>
          <cell r="H199" t="str">
            <v>REPARACION DIRECTA</v>
          </cell>
          <cell r="I199" t="str">
            <v>JUZGADO 62 ADMINISTRATIVO DE LA SECCION TERCERA DE BOGOTA</v>
          </cell>
          <cell r="J199" t="str">
            <v>SENADO DE LA REPUBLICA</v>
          </cell>
          <cell r="K199"/>
          <cell r="L199" t="str">
            <v>DEMANDADO</v>
          </cell>
          <cell r="M199" t="str">
            <v>DESPACHO 00 DE LA SECCION CUARTA DEL TRIBUNAL ADMINISTRATIVO DE CUNDINAMARCA</v>
          </cell>
          <cell r="N199" t="str">
            <v>2023/11/28</v>
          </cell>
          <cell r="O199" t="str">
            <v>2023/11/15</v>
          </cell>
          <cell r="P199"/>
          <cell r="Q199" t="str">
            <v>860006780</v>
          </cell>
          <cell r="R199" t="str">
            <v xml:space="preserve">INDUPALMA LTDA </v>
          </cell>
          <cell r="S199"/>
          <cell r="T199"/>
          <cell r="U199" t="str">
            <v xml:space="preserve">860006780/INDUPALMA LTDA </v>
          </cell>
          <cell r="V199" t="str">
            <v xml:space="preserve">860006780/INDUPALMA LTDA </v>
          </cell>
          <cell r="W199"/>
          <cell r="X199" t="str">
            <v>NO</v>
          </cell>
          <cell r="Y199" t="str">
            <v>ERROR JUDICIAL</v>
          </cell>
          <cell r="Z199" t="str">
            <v>OPERACION EKOGUI</v>
          </cell>
          <cell r="AA199"/>
          <cell r="AB199" t="str">
            <v>SI</v>
          </cell>
          <cell r="AC199" t="str">
            <v>D</v>
          </cell>
          <cell r="AD199"/>
          <cell r="AE199"/>
          <cell r="AF199"/>
          <cell r="AG199"/>
          <cell r="AH199"/>
          <cell r="AI199"/>
          <cell r="AJ199">
            <v>479827323</v>
          </cell>
          <cell r="AK199"/>
          <cell r="AL199">
            <v>479827323</v>
          </cell>
          <cell r="AM199">
            <v>528478378.22188902</v>
          </cell>
        </row>
        <row r="200">
          <cell r="D200" t="str">
            <v>11001334204820220042600</v>
          </cell>
          <cell r="E200"/>
          <cell r="F200"/>
          <cell r="G200" t="str">
            <v>CONTENCIOSO ADMINISTRATIVA</v>
          </cell>
          <cell r="H200" t="str">
            <v>NULIDAD Y RESTABLECIMIENTO DEL DERECHO</v>
          </cell>
          <cell r="I200" t="str">
            <v>JUZGADO 48 ADMINISTRATIVO DE LA SECCION SEGUNDA DE BOGOTA</v>
          </cell>
          <cell r="J200" t="str">
            <v>SENADO DE LA REPUBLICA</v>
          </cell>
          <cell r="K200"/>
          <cell r="L200" t="str">
            <v>DEMANDADO</v>
          </cell>
          <cell r="M200" t="str">
            <v>DESPACHO 00 DE LA SECCION PRIMERA DEL TRIBUNAL ADMINISTRATIVO ORAL DE CUNDINAMARCA</v>
          </cell>
          <cell r="N200" t="str">
            <v>2023/12/01</v>
          </cell>
          <cell r="O200" t="str">
            <v>2023/11/02</v>
          </cell>
          <cell r="P200" t="str">
            <v>2025/06/09</v>
          </cell>
          <cell r="Q200" t="str">
            <v>51856863</v>
          </cell>
          <cell r="R200" t="str">
            <v>Andrea Isabel Galvis Cabrales</v>
          </cell>
          <cell r="S200"/>
          <cell r="T200" t="str">
            <v>51856863/Andrea Isabel Galvis Cabrales</v>
          </cell>
          <cell r="U200"/>
          <cell r="V200"/>
          <cell r="W200" t="str">
            <v>RESOLUCIÓN 112 2021-02-15/OFICIO DRH CS CV19 1236 2020 2020-10-27</v>
          </cell>
          <cell r="X200" t="str">
            <v>NO</v>
          </cell>
          <cell r="Y200" t="str">
            <v>INDEBIDA LIQUIDACION DEL AUXILIO DE CESANTIAS</v>
          </cell>
          <cell r="Z200" t="str">
            <v>OPERACION EKOGUI</v>
          </cell>
          <cell r="AA200"/>
          <cell r="AB200" t="str">
            <v>SI</v>
          </cell>
          <cell r="AC200" t="str">
            <v>D</v>
          </cell>
          <cell r="AD200"/>
          <cell r="AE200"/>
          <cell r="AF200"/>
          <cell r="AG200"/>
          <cell r="AH200"/>
          <cell r="AI200"/>
          <cell r="AJ200">
            <v>165719420</v>
          </cell>
          <cell r="AK200"/>
          <cell r="AL200">
            <v>165719420</v>
          </cell>
          <cell r="AM200">
            <v>182522182.71753499</v>
          </cell>
        </row>
        <row r="201">
          <cell r="D201" t="str">
            <v>11001333603320230017100</v>
          </cell>
          <cell r="E201"/>
          <cell r="F201"/>
          <cell r="G201" t="str">
            <v>CONTENCIOSO ADMINISTRATIVA</v>
          </cell>
          <cell r="H201" t="str">
            <v>REPARACION DIRECTA</v>
          </cell>
          <cell r="I201" t="str">
            <v>JUZGADO 33 ADMINISTRATIVO ORAL DE LA SECCION TERCERA DE BOGOTA</v>
          </cell>
          <cell r="J201" t="str">
            <v>SENADO DE LA REPUBLICA</v>
          </cell>
          <cell r="K201"/>
          <cell r="L201" t="str">
            <v>DEMANDADO</v>
          </cell>
          <cell r="M201" t="str">
            <v>JUZGADO 33 ADMINISTRATIVO ORAL DE LA SECCION TERCERA DE BOGOTA</v>
          </cell>
          <cell r="N201" t="str">
            <v>2023/12/12</v>
          </cell>
          <cell r="O201" t="str">
            <v>2023/09/01</v>
          </cell>
          <cell r="P201"/>
          <cell r="Q201" t="str">
            <v>8001693526</v>
          </cell>
          <cell r="R201" t="str">
            <v xml:space="preserve">MERCADEO Y MODA S.A.S </v>
          </cell>
          <cell r="S201"/>
          <cell r="T201"/>
          <cell r="U201" t="str">
            <v xml:space="preserve">8001693526/MERCADEO Y MODA S.A.S </v>
          </cell>
          <cell r="V201"/>
          <cell r="W201"/>
          <cell r="X201" t="str">
            <v>NO</v>
          </cell>
          <cell r="Y201" t="str">
            <v>DAÑOS DERIVADOS DE LA ACTIVIDAD LEGISLATIVA</v>
          </cell>
          <cell r="Z201" t="str">
            <v>SENADO DE LA REPUBLICA</v>
          </cell>
          <cell r="AA201"/>
          <cell r="AB201" t="str">
            <v>SI</v>
          </cell>
          <cell r="AC201" t="str">
            <v>D</v>
          </cell>
          <cell r="AD201"/>
          <cell r="AE201"/>
          <cell r="AF201"/>
          <cell r="AG201"/>
          <cell r="AH201"/>
          <cell r="AI201"/>
          <cell r="AJ201">
            <v>726139572</v>
          </cell>
          <cell r="AK201"/>
          <cell r="AL201">
            <v>726139572</v>
          </cell>
          <cell r="AM201">
            <v>805523221.44839001</v>
          </cell>
        </row>
        <row r="202">
          <cell r="D202" t="str">
            <v>11001333603320230025900</v>
          </cell>
          <cell r="E202"/>
          <cell r="F202"/>
          <cell r="G202" t="str">
            <v>CONTENCIOSO ADMINISTRATIVA</v>
          </cell>
          <cell r="H202" t="str">
            <v>REPARACION DIRECTA</v>
          </cell>
          <cell r="I202" t="str">
            <v>JUZGADO 33 ADMINISTRATIVO ORAL DE LA SECCION TERCERA DE BOGOTA</v>
          </cell>
          <cell r="J202" t="str">
            <v>SENADO DE LA REPUBLICA</v>
          </cell>
          <cell r="K202"/>
          <cell r="L202" t="str">
            <v>DEMANDADO</v>
          </cell>
          <cell r="M202" t="str">
            <v>JUZGADO 33 ADMINISTRATIVO ORAL DE LA SECCION TERCERA DE BOGOTA</v>
          </cell>
          <cell r="N202" t="str">
            <v>2023/12/15</v>
          </cell>
          <cell r="O202" t="str">
            <v>2023/11/03</v>
          </cell>
          <cell r="P202"/>
          <cell r="Q202" t="str">
            <v>860006780</v>
          </cell>
          <cell r="R202" t="str">
            <v xml:space="preserve">INDUPALMA LTDA </v>
          </cell>
          <cell r="S202"/>
          <cell r="T202"/>
          <cell r="U202" t="str">
            <v xml:space="preserve">860006780/INDUPALMA LTDA </v>
          </cell>
          <cell r="V202"/>
          <cell r="W202"/>
          <cell r="X202" t="str">
            <v>NO</v>
          </cell>
          <cell r="Y202" t="str">
            <v>ERROR JUDICIAL</v>
          </cell>
          <cell r="Z202" t="str">
            <v>MINISTERIO DEL TRABAJO</v>
          </cell>
          <cell r="AA202"/>
          <cell r="AB202" t="str">
            <v>NO</v>
          </cell>
          <cell r="AC202" t="str">
            <v>D</v>
          </cell>
          <cell r="AD202">
            <v>224505702</v>
          </cell>
          <cell r="AE202">
            <v>0</v>
          </cell>
          <cell r="AF202">
            <v>247268972.83114201</v>
          </cell>
          <cell r="AG202">
            <v>0</v>
          </cell>
          <cell r="AH202">
            <v>224505702</v>
          </cell>
          <cell r="AI202">
            <v>247268972.83114201</v>
          </cell>
          <cell r="AJ202">
            <v>224505702</v>
          </cell>
          <cell r="AK202"/>
          <cell r="AL202">
            <v>224505702</v>
          </cell>
          <cell r="AM202">
            <v>247268972.83114201</v>
          </cell>
        </row>
        <row r="203">
          <cell r="D203" t="str">
            <v>11001333603520230021800</v>
          </cell>
          <cell r="E203"/>
          <cell r="F203"/>
          <cell r="G203" t="str">
            <v>CONTENCIOSO ADMINISTRATIVA</v>
          </cell>
          <cell r="H203" t="str">
            <v>REPARACION DIRECTA</v>
          </cell>
          <cell r="I203" t="str">
            <v>JUZGADO 35 ADMINISTRATIVO ORAL DE LA SECCION TERCERA DE BOGOTA</v>
          </cell>
          <cell r="J203" t="str">
            <v>SENADO DE LA REPUBLICA</v>
          </cell>
          <cell r="K203"/>
          <cell r="L203" t="str">
            <v>DEMANDADO</v>
          </cell>
          <cell r="M203" t="str">
            <v>JUZGADO 35 ADMINISTRATIVO ORAL DE LA SECCION TERCERA DE BOGOTA</v>
          </cell>
          <cell r="N203" t="str">
            <v>2023/12/18</v>
          </cell>
          <cell r="O203" t="str">
            <v>2023/11/10</v>
          </cell>
          <cell r="P203"/>
          <cell r="Q203" t="str">
            <v>860006780</v>
          </cell>
          <cell r="R203" t="str">
            <v xml:space="preserve">INDUPALMA LTDA </v>
          </cell>
          <cell r="S203"/>
          <cell r="T203"/>
          <cell r="U203" t="str">
            <v xml:space="preserve">860006780/INDUPALMA LTDA </v>
          </cell>
          <cell r="V203"/>
          <cell r="W203"/>
          <cell r="X203" t="str">
            <v>NO</v>
          </cell>
          <cell r="Y203" t="str">
            <v>ERROR JUDICIAL</v>
          </cell>
          <cell r="Z203" t="str">
            <v>MINISTERIO DEL TRABAJO</v>
          </cell>
          <cell r="AA203"/>
          <cell r="AB203" t="str">
            <v>SI</v>
          </cell>
          <cell r="AC203" t="str">
            <v>D</v>
          </cell>
          <cell r="AD203">
            <v>156789972</v>
          </cell>
          <cell r="AE203">
            <v>0</v>
          </cell>
          <cell r="AF203">
            <v>172687352.620841</v>
          </cell>
          <cell r="AG203">
            <v>0</v>
          </cell>
          <cell r="AH203">
            <v>156789972</v>
          </cell>
          <cell r="AI203">
            <v>172687352.620841</v>
          </cell>
          <cell r="AJ203">
            <v>156789972</v>
          </cell>
          <cell r="AK203"/>
          <cell r="AL203">
            <v>156789972</v>
          </cell>
          <cell r="AM203">
            <v>172687352.620841</v>
          </cell>
        </row>
        <row r="204">
          <cell r="D204" t="str">
            <v>11001333603520230025300</v>
          </cell>
          <cell r="E204"/>
          <cell r="F204"/>
          <cell r="G204" t="str">
            <v>CONTENCIOSO ADMINISTRATIVA</v>
          </cell>
          <cell r="H204" t="str">
            <v>REPARACION DIRECTA</v>
          </cell>
          <cell r="I204" t="str">
            <v>JUZGADO 35 ADMINISTRATIVO ORAL DE LA SECCION TERCERA DE BOGOTA</v>
          </cell>
          <cell r="J204" t="str">
            <v>SENADO DE LA REPUBLICA</v>
          </cell>
          <cell r="K204"/>
          <cell r="L204" t="str">
            <v>DEMANDADO</v>
          </cell>
          <cell r="M204" t="str">
            <v>JUZGADO 38 ADMINISTRATIVO ORAL DE LA SECCION TERCERA DE BOGOTA</v>
          </cell>
          <cell r="N204" t="str">
            <v>2023/12/18</v>
          </cell>
          <cell r="O204" t="str">
            <v>2023/11/10</v>
          </cell>
          <cell r="P204"/>
          <cell r="Q204" t="str">
            <v>860006780</v>
          </cell>
          <cell r="R204" t="str">
            <v xml:space="preserve">INDUPALMA LTDA </v>
          </cell>
          <cell r="S204"/>
          <cell r="T204"/>
          <cell r="U204" t="str">
            <v xml:space="preserve">860006780/INDUPALMA LTDA </v>
          </cell>
          <cell r="V204"/>
          <cell r="W204"/>
          <cell r="X204" t="str">
            <v>NO</v>
          </cell>
          <cell r="Y204" t="str">
            <v>ERROR JUDICIAL</v>
          </cell>
          <cell r="Z204" t="str">
            <v>MINISTERIO DEL TRABAJO</v>
          </cell>
          <cell r="AA204"/>
          <cell r="AB204" t="str">
            <v>SI</v>
          </cell>
          <cell r="AC204" t="str">
            <v>D</v>
          </cell>
          <cell r="AD204">
            <v>193764803</v>
          </cell>
          <cell r="AE204">
            <v>0</v>
          </cell>
          <cell r="AF204">
            <v>213411166.76243001</v>
          </cell>
          <cell r="AG204">
            <v>0</v>
          </cell>
          <cell r="AH204">
            <v>193764803</v>
          </cell>
          <cell r="AI204">
            <v>213411166.76243001</v>
          </cell>
          <cell r="AJ204">
            <v>193764803</v>
          </cell>
          <cell r="AK204"/>
          <cell r="AL204">
            <v>193764803</v>
          </cell>
          <cell r="AM204">
            <v>213411166.76243001</v>
          </cell>
        </row>
        <row r="205">
          <cell r="D205" t="str">
            <v>11001333501520230038400</v>
          </cell>
          <cell r="E205"/>
          <cell r="F205"/>
          <cell r="G205" t="str">
            <v>CONTENCIOSO ADMINISTRATIVA</v>
          </cell>
          <cell r="H205" t="str">
            <v>NULIDAD Y RESTABLECIMIENTO DEL DERECHO</v>
          </cell>
          <cell r="I205" t="str">
            <v>JUZGADO 15 ADMINISTRATIVO ORAL DE LA SECCION SEGUNDA DE BOGOTA</v>
          </cell>
          <cell r="J205" t="str">
            <v>SENADO DE LA REPUBLICA</v>
          </cell>
          <cell r="K205"/>
          <cell r="L205" t="str">
            <v>DEMANDADO</v>
          </cell>
          <cell r="M205" t="str">
            <v>JUZGADO 15 ADMINISTRATIVO DE BOGOTA</v>
          </cell>
          <cell r="N205" t="str">
            <v>2023/12/19</v>
          </cell>
          <cell r="O205" t="str">
            <v>2023/11/21</v>
          </cell>
          <cell r="P205"/>
          <cell r="Q205" t="str">
            <v>1077442118</v>
          </cell>
          <cell r="R205" t="str">
            <v>MARISTELA CORDOBA PINO</v>
          </cell>
          <cell r="S205"/>
          <cell r="T205" t="str">
            <v>1077442118/MARISTELA CORDOBA PINO</v>
          </cell>
          <cell r="U205"/>
          <cell r="V205"/>
          <cell r="W205" t="str">
            <v>RESOLUCIÓN 540 2023-05-10/RESOLUCIÓN 235 2023-03-06</v>
          </cell>
          <cell r="X205" t="str">
            <v>NO</v>
          </cell>
          <cell r="Y205" t="str">
            <v>VIOLACION AL DEBIDO PROCESO ADMINISTRATIVO</v>
          </cell>
          <cell r="Z205" t="str">
            <v>OPERACION EKOGUI</v>
          </cell>
          <cell r="AA205"/>
          <cell r="AB205" t="str">
            <v>SI</v>
          </cell>
          <cell r="AC205" t="str">
            <v>D</v>
          </cell>
          <cell r="AD205"/>
          <cell r="AE205"/>
          <cell r="AF205"/>
          <cell r="AG205"/>
          <cell r="AH205"/>
          <cell r="AI205"/>
          <cell r="AJ205">
            <v>21503500</v>
          </cell>
          <cell r="AK205"/>
          <cell r="AL205">
            <v>21503500</v>
          </cell>
          <cell r="AM205">
            <v>23683800.945395999</v>
          </cell>
        </row>
        <row r="206">
          <cell r="D206" t="str">
            <v>11001333603820230028000</v>
          </cell>
          <cell r="E206"/>
          <cell r="F206"/>
          <cell r="G206" t="str">
            <v>CONTENCIOSO ADMINISTRATIVA</v>
          </cell>
          <cell r="H206" t="str">
            <v>REPARACION DIRECTA</v>
          </cell>
          <cell r="I206" t="str">
            <v>JUZGADO 38 ADMINISTRATIVO ORAL DE LA SECCION TERCERA DE BOGOTA</v>
          </cell>
          <cell r="J206" t="str">
            <v>SENADO DE LA REPUBLICA</v>
          </cell>
          <cell r="K206"/>
          <cell r="L206" t="str">
            <v>DEMANDADO</v>
          </cell>
          <cell r="M206" t="str">
            <v>JUZGADO 38 ADMINISTRATIVO ORAL DE LA SECCION TERCERA DE BOGOTA</v>
          </cell>
          <cell r="N206" t="str">
            <v>2023/12/20</v>
          </cell>
          <cell r="O206" t="str">
            <v>2023/11/27</v>
          </cell>
          <cell r="P206"/>
          <cell r="Q206" t="str">
            <v>8600067804</v>
          </cell>
          <cell r="R206" t="str">
            <v xml:space="preserve">INDUSTRIAL AGRARIA LA PALMA LIMITADA INDUPALMA LIMITDA EN LIQUIDACION </v>
          </cell>
          <cell r="S206"/>
          <cell r="T206"/>
          <cell r="U206" t="str">
            <v xml:space="preserve">8600067804/INDUSTRIAL AGRARIA LA PALMA LIMITADA INDUPALMA LIMITDA EN LIQUIDACION </v>
          </cell>
          <cell r="V206"/>
          <cell r="W206"/>
          <cell r="X206" t="str">
            <v>NO</v>
          </cell>
          <cell r="Y206" t="str">
            <v>ERROR JUDICIAL</v>
          </cell>
          <cell r="Z206" t="str">
            <v>DIRECCION EJECUTIVA DE ADMINISTRACION JUDICIAL - NIVEL CENTRAL</v>
          </cell>
          <cell r="AA206"/>
          <cell r="AB206" t="str">
            <v>SI</v>
          </cell>
          <cell r="AC206" t="str">
            <v>D</v>
          </cell>
          <cell r="AD206"/>
          <cell r="AE206"/>
          <cell r="AF206"/>
          <cell r="AG206"/>
          <cell r="AH206"/>
          <cell r="AI206"/>
          <cell r="AJ206">
            <v>28715854</v>
          </cell>
          <cell r="AK206"/>
          <cell r="AL206">
            <v>28715854</v>
          </cell>
          <cell r="AM206">
            <v>31627436.004048001</v>
          </cell>
        </row>
        <row r="207">
          <cell r="D207" t="str">
            <v>11001333603820230028000</v>
          </cell>
          <cell r="E207"/>
          <cell r="F207"/>
          <cell r="G207" t="str">
            <v>CONTENCIOSO ADMINISTRATIVA</v>
          </cell>
          <cell r="H207" t="str">
            <v>REPARACION DIRECTA</v>
          </cell>
          <cell r="I207" t="str">
            <v>JUZGADO 38 ADMINISTRATIVO ORAL DE LA SECCION TERCERA DE BOGOTA</v>
          </cell>
          <cell r="J207" t="str">
            <v>SENADO DE LA REPUBLICA</v>
          </cell>
          <cell r="K207"/>
          <cell r="L207" t="str">
            <v>DEMANDADO</v>
          </cell>
          <cell r="M207" t="str">
            <v>JUZGADO 38 ADMINISTRATIVO ORAL DE LA SECCION TERCERA DE BOGOTA</v>
          </cell>
          <cell r="N207" t="str">
            <v>2023/12/20</v>
          </cell>
          <cell r="O207" t="str">
            <v>2023/11/27</v>
          </cell>
          <cell r="P207"/>
          <cell r="Q207" t="str">
            <v>8600067804</v>
          </cell>
          <cell r="R207" t="str">
            <v xml:space="preserve">INDUSTRIAL AGRARIA LA PALMA LIMITADA INDUPALMA LIMITDA EN LIQUIDACION </v>
          </cell>
          <cell r="S207"/>
          <cell r="T207"/>
          <cell r="U207" t="str">
            <v xml:space="preserve">8600067804/INDUSTRIAL AGRARIA LA PALMA LIMITADA INDUPALMA LIMITDA EN LIQUIDACION </v>
          </cell>
          <cell r="V207"/>
          <cell r="W207"/>
          <cell r="X207" t="str">
            <v>NO</v>
          </cell>
          <cell r="Y207" t="str">
            <v>INCUMPLIMIENTO EN EL PAGO DE APORTES AL SISTEMA DE SEGURIDAD SOCIAL INTEGRAL</v>
          </cell>
          <cell r="Z207" t="str">
            <v>ADMINISTRADORA COLOMBIANA DE PENSIONES</v>
          </cell>
          <cell r="AA207"/>
          <cell r="AB207" t="str">
            <v>SI</v>
          </cell>
          <cell r="AC207" t="str">
            <v>D</v>
          </cell>
          <cell r="AD207"/>
          <cell r="AE207"/>
          <cell r="AF207"/>
          <cell r="AG207"/>
          <cell r="AH207"/>
          <cell r="AI207"/>
          <cell r="AJ207">
            <v>28715854</v>
          </cell>
          <cell r="AK207"/>
          <cell r="AL207">
            <v>28715854</v>
          </cell>
          <cell r="AM207">
            <v>31627436.004048001</v>
          </cell>
        </row>
        <row r="208">
          <cell r="D208" t="str">
            <v>11001334306620220022200</v>
          </cell>
          <cell r="E208"/>
          <cell r="F208"/>
          <cell r="G208" t="str">
            <v>CONTENCIOSO ADMINISTRATIVA</v>
          </cell>
          <cell r="H208" t="str">
            <v>REPARACION DIRECTA</v>
          </cell>
          <cell r="I208" t="str">
            <v>JUZGADO 66 ADMINISTRATIVO DE LA SECCION TERCERA DE BOGOTA</v>
          </cell>
          <cell r="J208" t="str">
            <v>SENADO DE LA REPUBLICA</v>
          </cell>
          <cell r="K208"/>
          <cell r="L208" t="str">
            <v>DEMANDADO</v>
          </cell>
          <cell r="M208" t="str">
            <v>JUZGADO 01 ADMINISTRATIVO DE BOGOTA</v>
          </cell>
          <cell r="N208" t="str">
            <v>2024/01/15</v>
          </cell>
          <cell r="O208" t="str">
            <v>2023/11/06</v>
          </cell>
          <cell r="P208"/>
          <cell r="Q208" t="str">
            <v>63362718</v>
          </cell>
          <cell r="R208" t="str">
            <v>MAGDA YOLIMA GAMARRA OVIEDO</v>
          </cell>
          <cell r="S208"/>
          <cell r="T208" t="str">
            <v>63362718/MAGDA YOLIMA GAMARRA OVIEDO\12547781/RAFAEL ERNESTO CASTAÑEDA FLOREZ</v>
          </cell>
          <cell r="U208"/>
          <cell r="V208" t="str">
            <v>63362718/MAGDA YOLIMA GAMARRA OVIEDO\12547781/RAFAEL ERNESTO CASTAÑEDA FLOREZ</v>
          </cell>
          <cell r="W208"/>
          <cell r="X208" t="str">
            <v>NO</v>
          </cell>
          <cell r="Y208" t="str">
            <v>DAÑOS DERIVADOS DE LA ACTIVIDAD LEGISLATIVA</v>
          </cell>
          <cell r="Z208" t="str">
            <v>OPERACION EKOGUI</v>
          </cell>
          <cell r="AA208"/>
          <cell r="AB208" t="str">
            <v>SI</v>
          </cell>
          <cell r="AC208" t="str">
            <v>D</v>
          </cell>
          <cell r="AD208">
            <v>1312276600</v>
          </cell>
          <cell r="AE208">
            <v>232000000</v>
          </cell>
          <cell r="AF208">
            <v>1445332051.9776521</v>
          </cell>
          <cell r="AG208">
            <v>284700000</v>
          </cell>
          <cell r="AH208">
            <v>1544276600</v>
          </cell>
          <cell r="AI208">
            <v>1730032051.9776521</v>
          </cell>
          <cell r="AJ208">
            <v>763983000</v>
          </cell>
          <cell r="AK208"/>
          <cell r="AL208">
            <v>1544276600</v>
          </cell>
          <cell r="AM208">
            <v>1730032051.9776521</v>
          </cell>
        </row>
        <row r="209">
          <cell r="D209" t="str">
            <v>11001334306420230025900</v>
          </cell>
          <cell r="E209"/>
          <cell r="F209"/>
          <cell r="G209" t="str">
            <v>CONTENCIOSO ADMINISTRATIVA</v>
          </cell>
          <cell r="H209" t="str">
            <v>REPARACION DIRECTA</v>
          </cell>
          <cell r="I209" t="str">
            <v>JUZGADO 64 ADMINISTRATIVO DE LA SECCION TERCERA DE BOGOTA</v>
          </cell>
          <cell r="J209" t="str">
            <v>SENADO DE LA REPUBLICA</v>
          </cell>
          <cell r="K209"/>
          <cell r="L209" t="str">
            <v>DEMANDADO</v>
          </cell>
          <cell r="M209" t="str">
            <v>JUZGADO 64 ADMINISTRATIVO DE LA SECCION TERCERA DE BOGOTA</v>
          </cell>
          <cell r="N209" t="str">
            <v>2024/02/16</v>
          </cell>
          <cell r="O209" t="str">
            <v>2024/01/31</v>
          </cell>
          <cell r="P209"/>
          <cell r="Q209" t="str">
            <v>860006780</v>
          </cell>
          <cell r="R209" t="str">
            <v xml:space="preserve">INDUPALMA LTDA </v>
          </cell>
          <cell r="S209"/>
          <cell r="T209"/>
          <cell r="U209" t="str">
            <v xml:space="preserve">860006780/INDUPALMA LTDA </v>
          </cell>
          <cell r="V209"/>
          <cell r="W209"/>
          <cell r="X209" t="str">
            <v>NO</v>
          </cell>
          <cell r="Y209" t="str">
            <v>ERROR JUDICIAL</v>
          </cell>
          <cell r="Z209" t="str">
            <v>MINISTERIO DEL TRABAJO</v>
          </cell>
          <cell r="AA209"/>
          <cell r="AB209" t="str">
            <v>NO</v>
          </cell>
          <cell r="AC209" t="str">
            <v>D</v>
          </cell>
          <cell r="AD209">
            <v>134708833</v>
          </cell>
          <cell r="AE209">
            <v>0</v>
          </cell>
          <cell r="AF209">
            <v>146349715.66483</v>
          </cell>
          <cell r="AG209">
            <v>0</v>
          </cell>
          <cell r="AH209">
            <v>134708833</v>
          </cell>
          <cell r="AI209">
            <v>146349715.66483</v>
          </cell>
          <cell r="AJ209">
            <v>134708833</v>
          </cell>
          <cell r="AK209"/>
          <cell r="AL209">
            <v>134708833</v>
          </cell>
          <cell r="AM209">
            <v>146349715.66483</v>
          </cell>
        </row>
        <row r="210">
          <cell r="D210" t="str">
            <v>54001333301320230013000</v>
          </cell>
          <cell r="E210"/>
          <cell r="F210"/>
          <cell r="G210" t="str">
            <v>CONTENCIOSO ADMINISTRATIVA</v>
          </cell>
          <cell r="H210" t="str">
            <v>REPARACION DIRECTA</v>
          </cell>
          <cell r="I210" t="str">
            <v>JUZGADO 13 ADMINISTRATIVO ORAL DE CUCUTA</v>
          </cell>
          <cell r="J210" t="str">
            <v>SENADO DE LA REPUBLICA</v>
          </cell>
          <cell r="K210"/>
          <cell r="L210" t="str">
            <v>DEMANDADO</v>
          </cell>
          <cell r="M210" t="str">
            <v>JUZGADO 06 ADMINISTRATIVO DE BUCARAMANGA</v>
          </cell>
          <cell r="N210" t="str">
            <v>2024/03/11</v>
          </cell>
          <cell r="O210" t="str">
            <v>2024/02/29</v>
          </cell>
          <cell r="P210" t="str">
            <v>2024/03/07</v>
          </cell>
          <cell r="Q210" t="str">
            <v>37801095</v>
          </cell>
          <cell r="R210" t="str">
            <v>SARA RINCON RUEDA</v>
          </cell>
          <cell r="S210"/>
          <cell r="T210" t="str">
            <v>5718348/GUSTAVO ARCHILA GARCIA\37801095/SARA RINCON RUEDA</v>
          </cell>
          <cell r="U210"/>
          <cell r="V210" t="str">
            <v>5718348/GUSTAVO ARCHILA GARCIA\37801095/SARA RINCON RUEDA</v>
          </cell>
          <cell r="W210"/>
          <cell r="X210" t="str">
            <v>NO</v>
          </cell>
          <cell r="Y210" t="str">
            <v>DAÑOS DERIVADOS DE LA ACTIVIDAD LEGISLATIVA</v>
          </cell>
          <cell r="Z210" t="str">
            <v>OPERACION EKOGUI</v>
          </cell>
          <cell r="AA210"/>
          <cell r="AB210" t="str">
            <v>SI</v>
          </cell>
          <cell r="AC210" t="str">
            <v>D</v>
          </cell>
          <cell r="AD210">
            <v>1053000000</v>
          </cell>
          <cell r="AE210">
            <v>390000000</v>
          </cell>
          <cell r="AF210">
            <v>1131673664.5468991</v>
          </cell>
          <cell r="AG210">
            <v>427050000</v>
          </cell>
          <cell r="AH210">
            <v>1443000000</v>
          </cell>
          <cell r="AI210">
            <v>1558723664.5468991</v>
          </cell>
          <cell r="AJ210">
            <v>1820000000</v>
          </cell>
          <cell r="AK210"/>
          <cell r="AL210">
            <v>1443000000</v>
          </cell>
          <cell r="AM210">
            <v>1558723664.5468991</v>
          </cell>
        </row>
        <row r="211">
          <cell r="D211" t="str">
            <v>54001333301320230013000</v>
          </cell>
          <cell r="E211"/>
          <cell r="F211"/>
          <cell r="G211" t="str">
            <v>CONTENCIOSO ADMINISTRATIVA</v>
          </cell>
          <cell r="H211" t="str">
            <v>REPARACION DIRECTA</v>
          </cell>
          <cell r="I211" t="str">
            <v>JUZGADO 13 ADMINISTRATIVO ORAL DE CUCUTA</v>
          </cell>
          <cell r="J211" t="str">
            <v>SENADO DE LA REPUBLICA</v>
          </cell>
          <cell r="K211"/>
          <cell r="L211" t="str">
            <v>DEMANDADO</v>
          </cell>
          <cell r="M211" t="str">
            <v>JUZGADO 06 ADMINISTRATIVO DE BUCARAMANGA</v>
          </cell>
          <cell r="N211" t="str">
            <v>2024/03/11</v>
          </cell>
          <cell r="O211" t="str">
            <v>2024/02/29</v>
          </cell>
          <cell r="P211" t="str">
            <v>2024/03/07</v>
          </cell>
          <cell r="Q211" t="str">
            <v>37801095</v>
          </cell>
          <cell r="R211" t="str">
            <v>SARA RINCON RUEDA</v>
          </cell>
          <cell r="S211"/>
          <cell r="T211" t="str">
            <v>5718348/GUSTAVO ARCHILA GARCIA\37801095/SARA RINCON RUEDA</v>
          </cell>
          <cell r="U211"/>
          <cell r="V211" t="str">
            <v>5718348/GUSTAVO ARCHILA GARCIA\37801095/SARA RINCON RUEDA</v>
          </cell>
          <cell r="W211"/>
          <cell r="X211" t="str">
            <v>NO</v>
          </cell>
          <cell r="Y211" t="str">
            <v>ERROR JUDICIAL</v>
          </cell>
          <cell r="Z211" t="str">
            <v>DIRECCION EJECUTIVA DE ADMINISTRACION JUDICIAL - SECCIONAL CUCUTA</v>
          </cell>
          <cell r="AA211"/>
          <cell r="AB211" t="str">
            <v>SI</v>
          </cell>
          <cell r="AC211" t="str">
            <v>D</v>
          </cell>
          <cell r="AD211">
            <v>1053000000</v>
          </cell>
          <cell r="AE211">
            <v>390000000</v>
          </cell>
          <cell r="AF211">
            <v>1131673664.5468991</v>
          </cell>
          <cell r="AG211">
            <v>427050000</v>
          </cell>
          <cell r="AH211">
            <v>1443000000</v>
          </cell>
          <cell r="AI211">
            <v>1558723664.5468991</v>
          </cell>
          <cell r="AJ211">
            <v>1820000000</v>
          </cell>
          <cell r="AK211"/>
          <cell r="AL211">
            <v>1443000000</v>
          </cell>
          <cell r="AM211">
            <v>1558723664.5468991</v>
          </cell>
        </row>
        <row r="212">
          <cell r="D212" t="str">
            <v>11001333603820230025000</v>
          </cell>
          <cell r="E212"/>
          <cell r="F212"/>
          <cell r="G212" t="str">
            <v>CONTENCIOSO ADMINISTRATIVA</v>
          </cell>
          <cell r="H212" t="str">
            <v>REPARACION DIRECTA</v>
          </cell>
          <cell r="I212" t="str">
            <v>JUZGADO 38 ADMINISTRATIVO ORAL DE LA SECCION TERCERA DE BOGOTA</v>
          </cell>
          <cell r="J212" t="str">
            <v>SENADO DE LA REPUBLICA</v>
          </cell>
          <cell r="K212"/>
          <cell r="L212" t="str">
            <v>DEMANDADO</v>
          </cell>
          <cell r="M212" t="str">
            <v>JUZGADO 38 ADMINISTRATIVO ORAL DE LA SECCION TERCERA DE BOGOTA</v>
          </cell>
          <cell r="N212" t="str">
            <v>2024/03/13</v>
          </cell>
          <cell r="O212" t="str">
            <v>2024/03/11</v>
          </cell>
          <cell r="P212" t="str">
            <v>2024/03/11</v>
          </cell>
          <cell r="Q212" t="str">
            <v>860006780</v>
          </cell>
          <cell r="R212" t="str">
            <v xml:space="preserve">INDUPALMA LTDA </v>
          </cell>
          <cell r="S212"/>
          <cell r="T212"/>
          <cell r="U212" t="str">
            <v xml:space="preserve">860006780/INDUPALMA LTDA </v>
          </cell>
          <cell r="V212"/>
          <cell r="W212"/>
          <cell r="X212" t="str">
            <v>NO</v>
          </cell>
          <cell r="Y212" t="str">
            <v>ERROR JUDICIAL</v>
          </cell>
          <cell r="Z212" t="str">
            <v>MINISTERIO DEL TRABAJO</v>
          </cell>
          <cell r="AA212"/>
          <cell r="AB212" t="str">
            <v>SI</v>
          </cell>
          <cell r="AC212" t="str">
            <v>D</v>
          </cell>
          <cell r="AD212">
            <v>123453009</v>
          </cell>
          <cell r="AE212">
            <v>0</v>
          </cell>
          <cell r="AF212">
            <v>131751229.59886</v>
          </cell>
          <cell r="AG212">
            <v>0</v>
          </cell>
          <cell r="AH212">
            <v>123453009</v>
          </cell>
          <cell r="AI212">
            <v>131751229.59886</v>
          </cell>
          <cell r="AJ212">
            <v>123453009</v>
          </cell>
          <cell r="AK212"/>
          <cell r="AL212">
            <v>123453009</v>
          </cell>
          <cell r="AM212">
            <v>131751229.59886</v>
          </cell>
        </row>
        <row r="213">
          <cell r="D213" t="str">
            <v>11001333603720230023600</v>
          </cell>
          <cell r="E213"/>
          <cell r="F213"/>
          <cell r="G213" t="str">
            <v>CONTENCIOSO ADMINISTRATIVA</v>
          </cell>
          <cell r="H213" t="str">
            <v>REPARACION DIRECTA</v>
          </cell>
          <cell r="I213" t="str">
            <v>JUZGADO 37 ADMINISTRATIVO ORAL DE LA SECCION TERCERA DE BOGOTA</v>
          </cell>
          <cell r="J213" t="str">
            <v>SENADO DE LA REPUBLICA</v>
          </cell>
          <cell r="K213"/>
          <cell r="L213" t="str">
            <v>DEMANDADO</v>
          </cell>
          <cell r="M213" t="str">
            <v>JUZGADO 37 ADMINISTRATIVO ORAL DE LA SECCION TERCERA DE BOGOTA</v>
          </cell>
          <cell r="N213" t="str">
            <v>2024/04/19</v>
          </cell>
          <cell r="O213" t="str">
            <v>2024/04/10</v>
          </cell>
          <cell r="P213"/>
          <cell r="Q213" t="str">
            <v>860006780</v>
          </cell>
          <cell r="R213" t="str">
            <v xml:space="preserve">INDUPALMA LTDA </v>
          </cell>
          <cell r="S213"/>
          <cell r="T213"/>
          <cell r="U213" t="str">
            <v xml:space="preserve">860006780/INDUPALMA LTDA </v>
          </cell>
          <cell r="V213" t="str">
            <v xml:space="preserve">860006780/INDUPALMA LTDA </v>
          </cell>
          <cell r="W213"/>
          <cell r="X213" t="str">
            <v>NO</v>
          </cell>
          <cell r="Y213" t="str">
            <v>DAÑOS DERIVADOS DE LA ACTIVIDAD LEGISLATIVA</v>
          </cell>
          <cell r="Z213" t="str">
            <v>SENADO DE LA REPUBLICA</v>
          </cell>
          <cell r="AA213" t="str">
            <v>Omisión legislativa</v>
          </cell>
          <cell r="AB213" t="str">
            <v>NO</v>
          </cell>
          <cell r="AC213" t="str">
            <v>D</v>
          </cell>
          <cell r="AD213"/>
          <cell r="AE213"/>
          <cell r="AF213"/>
          <cell r="AG213"/>
          <cell r="AH213"/>
          <cell r="AI213"/>
          <cell r="AJ213">
            <v>242845557</v>
          </cell>
          <cell r="AK213"/>
          <cell r="AL213">
            <v>242845557</v>
          </cell>
          <cell r="AM213">
            <v>257639449.37619901</v>
          </cell>
        </row>
        <row r="214">
          <cell r="D214" t="str">
            <v>11001333603720230023600</v>
          </cell>
          <cell r="E214"/>
          <cell r="F214"/>
          <cell r="G214" t="str">
            <v>CONTENCIOSO ADMINISTRATIVA</v>
          </cell>
          <cell r="H214" t="str">
            <v>REPARACION DIRECTA</v>
          </cell>
          <cell r="I214" t="str">
            <v>JUZGADO 37 ADMINISTRATIVO ORAL DE LA SECCION TERCERA DE BOGOTA</v>
          </cell>
          <cell r="J214" t="str">
            <v>SENADO DE LA REPUBLICA</v>
          </cell>
          <cell r="K214"/>
          <cell r="L214" t="str">
            <v>DEMANDADO</v>
          </cell>
          <cell r="M214" t="str">
            <v>JUZGADO 37 ADMINISTRATIVO ORAL DE LA SECCION TERCERA DE BOGOTA</v>
          </cell>
          <cell r="N214" t="str">
            <v>2024/04/19</v>
          </cell>
          <cell r="O214" t="str">
            <v>2024/04/10</v>
          </cell>
          <cell r="P214"/>
          <cell r="Q214" t="str">
            <v>860006780</v>
          </cell>
          <cell r="R214" t="str">
            <v xml:space="preserve">INDUPALMA LTDA </v>
          </cell>
          <cell r="S214"/>
          <cell r="T214"/>
          <cell r="U214" t="str">
            <v xml:space="preserve">860006780/INDUPALMA LTDA </v>
          </cell>
          <cell r="V214" t="str">
            <v xml:space="preserve">860006780/INDUPALMA LTDA </v>
          </cell>
          <cell r="W214"/>
          <cell r="X214" t="str">
            <v>NO</v>
          </cell>
          <cell r="Y214" t="str">
            <v>DEFECTUOSO FUNCIONAMIENTO DE LA ADMINISTRACION DE JUSTICIA</v>
          </cell>
          <cell r="Z214" t="str">
            <v>DIRECCION EJECUTIVA DE ADMINISTRACION JUDICIAL - NIVEL CENTRAL</v>
          </cell>
          <cell r="AA214"/>
          <cell r="AB214" t="str">
            <v>NO</v>
          </cell>
          <cell r="AC214" t="str">
            <v>D</v>
          </cell>
          <cell r="AD214"/>
          <cell r="AE214"/>
          <cell r="AF214"/>
          <cell r="AG214"/>
          <cell r="AH214"/>
          <cell r="AI214"/>
          <cell r="AJ214">
            <v>242845557</v>
          </cell>
          <cell r="AK214"/>
          <cell r="AL214">
            <v>242845557</v>
          </cell>
          <cell r="AM214">
            <v>257639449.37619901</v>
          </cell>
        </row>
        <row r="215">
          <cell r="D215" t="str">
            <v>11001333603720230023600</v>
          </cell>
          <cell r="E215"/>
          <cell r="F215"/>
          <cell r="G215" t="str">
            <v>CONTENCIOSO ADMINISTRATIVA</v>
          </cell>
          <cell r="H215" t="str">
            <v>REPARACION DIRECTA</v>
          </cell>
          <cell r="I215" t="str">
            <v>JUZGADO 37 ADMINISTRATIVO ORAL DE LA SECCION TERCERA DE BOGOTA</v>
          </cell>
          <cell r="J215" t="str">
            <v>SENADO DE LA REPUBLICA</v>
          </cell>
          <cell r="K215"/>
          <cell r="L215" t="str">
            <v>DEMANDADO</v>
          </cell>
          <cell r="M215" t="str">
            <v>JUZGADO 37 ADMINISTRATIVO ORAL DE LA SECCION TERCERA DE BOGOTA</v>
          </cell>
          <cell r="N215" t="str">
            <v>2024/04/19</v>
          </cell>
          <cell r="O215" t="str">
            <v>2024/04/10</v>
          </cell>
          <cell r="P215"/>
          <cell r="Q215" t="str">
            <v>860006780</v>
          </cell>
          <cell r="R215" t="str">
            <v xml:space="preserve">INDUPALMA LTDA </v>
          </cell>
          <cell r="S215"/>
          <cell r="T215"/>
          <cell r="U215" t="str">
            <v xml:space="preserve">860006780/INDUPALMA LTDA </v>
          </cell>
          <cell r="V215" t="str">
            <v xml:space="preserve">860006780/INDUPALMA LTDA </v>
          </cell>
          <cell r="W215"/>
          <cell r="X215" t="str">
            <v>NO</v>
          </cell>
          <cell r="Y215" t="str">
            <v>ERROR JUDICIAL</v>
          </cell>
          <cell r="Z215" t="str">
            <v>OPERACION EKOGUI</v>
          </cell>
          <cell r="AA215"/>
          <cell r="AB215" t="str">
            <v>NO</v>
          </cell>
          <cell r="AC215" t="str">
            <v>D</v>
          </cell>
          <cell r="AD215"/>
          <cell r="AE215"/>
          <cell r="AF215"/>
          <cell r="AG215"/>
          <cell r="AH215"/>
          <cell r="AI215"/>
          <cell r="AJ215">
            <v>242845557</v>
          </cell>
          <cell r="AK215"/>
          <cell r="AL215">
            <v>242845557</v>
          </cell>
          <cell r="AM215">
            <v>257639449.37619901</v>
          </cell>
        </row>
        <row r="216">
          <cell r="D216" t="str">
            <v>13001333301520210002500</v>
          </cell>
          <cell r="E216"/>
          <cell r="F216"/>
          <cell r="G216" t="str">
            <v>CONTENCIOSO ADMINISTRATIVA</v>
          </cell>
          <cell r="H216" t="str">
            <v>REPARACION DIRECTA</v>
          </cell>
          <cell r="I216" t="str">
            <v>JUZGADO 15 ADMINISTRATIVO ORAL DE CARTAGENA</v>
          </cell>
          <cell r="J216" t="str">
            <v>SENADO DE LA REPUBLICA</v>
          </cell>
          <cell r="K216"/>
          <cell r="L216" t="str">
            <v>DEMANDADO</v>
          </cell>
          <cell r="M216" t="str">
            <v>JUZGADO 15 ADMINISTRATIVO ORAL DE CARTAGENA</v>
          </cell>
          <cell r="N216" t="str">
            <v>2024/05/02</v>
          </cell>
          <cell r="O216" t="str">
            <v>2024/04/17</v>
          </cell>
          <cell r="P216"/>
          <cell r="Q216" t="str">
            <v>900208743</v>
          </cell>
          <cell r="R216" t="str">
            <v xml:space="preserve">Agropecuaria Carmen de Bolívar S.A. </v>
          </cell>
          <cell r="S216"/>
          <cell r="T216"/>
          <cell r="U216" t="str">
            <v xml:space="preserve">900208743/Agropecuaria Carmen de Bolívar S.A. </v>
          </cell>
          <cell r="V216" t="str">
            <v xml:space="preserve">900208743/Agropecuaria Carmen de Bolívar S.A. </v>
          </cell>
          <cell r="W216"/>
          <cell r="X216" t="str">
            <v>NO</v>
          </cell>
          <cell r="Y216" t="str">
            <v>ERROR JUDICIAL</v>
          </cell>
          <cell r="Z216" t="str">
            <v>OPERACION EKOGUI</v>
          </cell>
          <cell r="AA216"/>
          <cell r="AB216" t="str">
            <v>SI</v>
          </cell>
          <cell r="AC216" t="str">
            <v>D</v>
          </cell>
          <cell r="AD216">
            <v>105680000</v>
          </cell>
          <cell r="AE216">
            <v>0</v>
          </cell>
          <cell r="AF216">
            <v>112117912.909054</v>
          </cell>
          <cell r="AG216">
            <v>0</v>
          </cell>
          <cell r="AH216">
            <v>105680000</v>
          </cell>
          <cell r="AI216">
            <v>112117912.909054</v>
          </cell>
          <cell r="AJ216">
            <v>105680000</v>
          </cell>
          <cell r="AK216"/>
          <cell r="AL216">
            <v>105680000</v>
          </cell>
          <cell r="AM216">
            <v>112117912.909054</v>
          </cell>
        </row>
        <row r="217">
          <cell r="D217" t="str">
            <v>11001333501520240001400</v>
          </cell>
          <cell r="E217"/>
          <cell r="F217"/>
          <cell r="G217" t="str">
            <v>CONTENCIOSO ADMINISTRATIVA</v>
          </cell>
          <cell r="H217" t="str">
            <v>NULIDAD Y RESTABLECIMIENTO DEL DERECHO</v>
          </cell>
          <cell r="I217" t="str">
            <v>JUZGADO 15 ADMINISTRATIVO ORAL DE LA SECCION SEGUNDA DE BOGOTA</v>
          </cell>
          <cell r="J217" t="str">
            <v>SENADO DE LA REPUBLICA</v>
          </cell>
          <cell r="K217"/>
          <cell r="L217" t="str">
            <v>DEMANDADO</v>
          </cell>
          <cell r="M217" t="str">
            <v>JUZGADO 15 ADMINISTRATIVO ORAL DE LA SECCION SEGUNDA DE BOGOTA</v>
          </cell>
          <cell r="N217" t="str">
            <v>2024/05/27</v>
          </cell>
          <cell r="O217" t="str">
            <v>2024/05/09</v>
          </cell>
          <cell r="P217"/>
          <cell r="Q217" t="str">
            <v>1077442118</v>
          </cell>
          <cell r="R217" t="str">
            <v>MARISTELA CORDOBA PINO</v>
          </cell>
          <cell r="S217"/>
          <cell r="T217" t="str">
            <v>1077442118/MARISTELA CORDOBA PINO</v>
          </cell>
          <cell r="U217"/>
          <cell r="V217"/>
          <cell r="W217" t="str">
            <v>OFICIO DGA-CS-CV19-3406-2023 2023-06-29/OFICIO DGA-CS-CV19-3054-2023 2023-06-22</v>
          </cell>
          <cell r="X217" t="str">
            <v>NO</v>
          </cell>
          <cell r="Y217" t="str">
            <v>ILEGALIDAD DEL ACTO ADMINISTRATIVO QUE NO EFECTUA CORRECCION DE HISTORIA LABORAL</v>
          </cell>
          <cell r="Z217" t="str">
            <v>OPERACION EKOGUI</v>
          </cell>
          <cell r="AA217"/>
          <cell r="AB217" t="str">
            <v>NO</v>
          </cell>
          <cell r="AC217" t="str">
            <v>I</v>
          </cell>
          <cell r="AD217"/>
          <cell r="AE217"/>
          <cell r="AF217"/>
          <cell r="AG217"/>
          <cell r="AH217"/>
          <cell r="AI217"/>
          <cell r="AJ217"/>
          <cell r="AK217">
            <v>0</v>
          </cell>
          <cell r="AL217">
            <v>0</v>
          </cell>
          <cell r="AM217">
            <v>0</v>
          </cell>
        </row>
        <row r="218">
          <cell r="D218" t="str">
            <v>54001233300020240007000</v>
          </cell>
          <cell r="E218"/>
          <cell r="F218"/>
          <cell r="G218" t="str">
            <v>CONTENCIOSO ADMINISTRATIVA</v>
          </cell>
          <cell r="H218" t="str">
            <v>REPARACION DIRECTA</v>
          </cell>
          <cell r="I218" t="str">
            <v>DESPACHO 00 DEL TRIBUNAL ADMINISTRATIVO ORAL DE NORTE DE SANTANDER</v>
          </cell>
          <cell r="J218" t="str">
            <v>SENADO DE LA REPUBLICA</v>
          </cell>
          <cell r="K218"/>
          <cell r="L218" t="str">
            <v>DEMANDADO</v>
          </cell>
          <cell r="M218" t="str">
            <v>DESPACHO 00 DEL TRIBUNAL ADMINISTRATIVO DE NORTE DE SANTANDER</v>
          </cell>
          <cell r="N218" t="str">
            <v>2024/05/30</v>
          </cell>
          <cell r="O218" t="str">
            <v>2024/05/14</v>
          </cell>
          <cell r="P218"/>
          <cell r="Q218" t="str">
            <v>91299400</v>
          </cell>
          <cell r="R218" t="str">
            <v>ABELARDO DOMINGUEZ</v>
          </cell>
          <cell r="S218"/>
          <cell r="T218" t="str">
            <v>91299400/ABELARDO DOMINGUEZ</v>
          </cell>
          <cell r="U218"/>
          <cell r="V218" t="str">
            <v>91299400/ABELARDO DOMINGUEZ</v>
          </cell>
          <cell r="W218"/>
          <cell r="X218" t="str">
            <v>NO</v>
          </cell>
          <cell r="Y218" t="str">
            <v>ERROR JUDICIAL</v>
          </cell>
          <cell r="Z218" t="str">
            <v>OPERACION EKOGUI</v>
          </cell>
          <cell r="AA218"/>
          <cell r="AB218" t="str">
            <v>SI</v>
          </cell>
          <cell r="AC218" t="str">
            <v>D</v>
          </cell>
          <cell r="AD218">
            <v>7242500000</v>
          </cell>
          <cell r="AE218">
            <v>1040000000</v>
          </cell>
          <cell r="AF218">
            <v>7651448020.2855282</v>
          </cell>
          <cell r="AG218">
            <v>1138800000</v>
          </cell>
          <cell r="AH218">
            <v>8282500000</v>
          </cell>
          <cell r="AI218">
            <v>8790248020.2855282</v>
          </cell>
          <cell r="AJ218">
            <v>8282500000</v>
          </cell>
          <cell r="AK218"/>
          <cell r="AL218">
            <v>8282500000</v>
          </cell>
          <cell r="AM218">
            <v>8790248020.2855282</v>
          </cell>
        </row>
        <row r="219">
          <cell r="D219" t="str">
            <v>11001334305820230019200</v>
          </cell>
          <cell r="E219" t="str">
            <v>PROCESO DE DONDE SE DESPRENDE EL EJECUTIVO CONEXO</v>
          </cell>
          <cell r="F219" t="str">
            <v>11001334305820170006200</v>
          </cell>
          <cell r="G219" t="str">
            <v>CONTENCIOSO ADMINISTRATIVA</v>
          </cell>
          <cell r="H219" t="str">
            <v xml:space="preserve">EJECUTIVO CONEXO </v>
          </cell>
          <cell r="I219" t="str">
            <v>JUZGADO 58 ADMINISTRATIVO DE LA SECCION TERCERA DE BOGOTA</v>
          </cell>
          <cell r="J219" t="str">
            <v>SENADO DE LA REPUBLICA</v>
          </cell>
          <cell r="K219"/>
          <cell r="L219" t="str">
            <v>DEMANDADO</v>
          </cell>
          <cell r="M219" t="str">
            <v>JUZGADO 58 ADMINISTRATIVO DE LA SECCION TERCERA DE BOGOTA</v>
          </cell>
          <cell r="N219" t="str">
            <v>2024/06/06</v>
          </cell>
          <cell r="O219" t="str">
            <v>2024/02/29</v>
          </cell>
          <cell r="P219"/>
          <cell r="Q219" t="str">
            <v>52391460</v>
          </cell>
          <cell r="R219" t="str">
            <v>LUZ JINNETH PAEZ REYES</v>
          </cell>
          <cell r="S219"/>
          <cell r="T219" t="str">
            <v>52391460/LUZ JINNETH PAEZ REYES\39520132/ROSALBINA REYES DE PAEZ</v>
          </cell>
          <cell r="U219"/>
          <cell r="V219"/>
          <cell r="W219"/>
          <cell r="X219" t="str">
            <v>NO</v>
          </cell>
          <cell r="Y219" t="str">
            <v>INCUMPLIMIENTO DE SENTENCIA JUDICIAL</v>
          </cell>
          <cell r="Z219" t="str">
            <v>OPERACION EKOGUI</v>
          </cell>
          <cell r="AA219"/>
          <cell r="AB219" t="str">
            <v>SI</v>
          </cell>
          <cell r="AC219" t="str">
            <v>D</v>
          </cell>
          <cell r="AD219">
            <v>348000000</v>
          </cell>
          <cell r="AE219">
            <v>0</v>
          </cell>
          <cell r="AF219">
            <v>374000413.35453099</v>
          </cell>
          <cell r="AG219">
            <v>0</v>
          </cell>
          <cell r="AH219">
            <v>348000000</v>
          </cell>
          <cell r="AI219">
            <v>374000413.35453099</v>
          </cell>
          <cell r="AJ219"/>
          <cell r="AK219"/>
          <cell r="AL219">
            <v>348000000</v>
          </cell>
          <cell r="AM219">
            <v>374000413.35453099</v>
          </cell>
        </row>
        <row r="220">
          <cell r="D220" t="str">
            <v>11001334205020240000700</v>
          </cell>
          <cell r="E220"/>
          <cell r="F220"/>
          <cell r="G220" t="str">
            <v>CONTENCIOSO ADMINISTRATIVA</v>
          </cell>
          <cell r="H220" t="str">
            <v>NULIDAD Y RESTABLECIMIENTO DEL DERECHO</v>
          </cell>
          <cell r="I220" t="str">
            <v>JUZGADO 50 ADMINISTRATIVO DE LA SECCION SEGUNDA DE BOGOTA</v>
          </cell>
          <cell r="J220" t="str">
            <v>SENADO DE LA REPUBLICA</v>
          </cell>
          <cell r="K220"/>
          <cell r="L220" t="str">
            <v>DEMANDADO</v>
          </cell>
          <cell r="M220" t="str">
            <v>DESPACHO 00 DE LA SECCION SEGUNDA DEL TRIBUNAL ADMINISTRATIVO DE CUNDINAMARCA</v>
          </cell>
          <cell r="N220" t="str">
            <v>2024/06/06</v>
          </cell>
          <cell r="O220" t="str">
            <v>2024/04/18</v>
          </cell>
          <cell r="P220"/>
          <cell r="Q220" t="str">
            <v>14190604</v>
          </cell>
          <cell r="R220" t="str">
            <v>JHON JAIRO VEGA ALDANA</v>
          </cell>
          <cell r="S220"/>
          <cell r="T220" t="str">
            <v>14190604/JHON JAIRO VEGA ALDANA</v>
          </cell>
          <cell r="U220"/>
          <cell r="V220"/>
          <cell r="W220" t="str">
            <v>RESOLUCIÓN 1084 2023-08-31</v>
          </cell>
          <cell r="X220" t="str">
            <v>NO</v>
          </cell>
          <cell r="Y220" t="str">
            <v>ILEGALIDAD DEL ACTO ADMINISTRATIVO QUE DECLARA LA INSUBSISTENCIA DE FUNCIONARIO DE LIBRE NOMBRAMIENTO Y REMOCION</v>
          </cell>
          <cell r="Z220" t="str">
            <v>OPERACION EKOGUI</v>
          </cell>
          <cell r="AA220"/>
          <cell r="AB220" t="str">
            <v>SI</v>
          </cell>
          <cell r="AC220" t="str">
            <v>I</v>
          </cell>
          <cell r="AD220"/>
          <cell r="AE220"/>
          <cell r="AF220"/>
          <cell r="AG220"/>
          <cell r="AH220"/>
          <cell r="AI220"/>
          <cell r="AJ220"/>
          <cell r="AK220">
            <v>0</v>
          </cell>
          <cell r="AL220">
            <v>0</v>
          </cell>
          <cell r="AM220">
            <v>0</v>
          </cell>
        </row>
        <row r="221">
          <cell r="D221" t="str">
            <v>70001333300120240003200</v>
          </cell>
          <cell r="E221"/>
          <cell r="F221"/>
          <cell r="G221" t="str">
            <v>CONTENCIOSO ADMINISTRATIVA</v>
          </cell>
          <cell r="H221" t="str">
            <v>CONTROVERSIAS CONTRACTUALES</v>
          </cell>
          <cell r="I221" t="str">
            <v>JUZGADO 01 ADMINISTRATIVO ORAL DE SINCELEJO</v>
          </cell>
          <cell r="J221" t="str">
            <v>SENADO DE LA REPUBLICA</v>
          </cell>
          <cell r="K221"/>
          <cell r="L221" t="str">
            <v>DEMANDADO</v>
          </cell>
          <cell r="M221" t="str">
            <v>JUZGADO 01 ADMINISTRATIVO ORAL DE SINCELEJO</v>
          </cell>
          <cell r="N221" t="str">
            <v>2024/07/18</v>
          </cell>
          <cell r="O221" t="str">
            <v>2024/06/18</v>
          </cell>
          <cell r="P221"/>
          <cell r="Q221" t="str">
            <v>901587035</v>
          </cell>
          <cell r="R221" t="str">
            <v xml:space="preserve">CONSORCIO  POLIDEPORTIVO  MORROA </v>
          </cell>
          <cell r="S221"/>
          <cell r="T221"/>
          <cell r="U221" t="str">
            <v xml:space="preserve">901587035/CONSORCIO  POLIDEPORTIVO  MORROA \900536405/Glan  Construcciones  SAS \900318399/GRUPO  EMPRESARIAL  CARIBE  SAS \901337091/PERING SAS </v>
          </cell>
          <cell r="V221"/>
          <cell r="W221" t="str">
            <v>RESOLUCIÓN ACTA DE TERMINACIÓN CONTRATO ESTATAL DE OBRA 2022-06-01</v>
          </cell>
          <cell r="X221" t="str">
            <v>NO</v>
          </cell>
          <cell r="Y221" t="str">
            <v>ILEGALIDAD DEL ACTO ADMINISTRATIVO QUE LIQUIDA UN CONTRATO</v>
          </cell>
          <cell r="Z221" t="str">
            <v>OPERACION EKOGUI</v>
          </cell>
          <cell r="AA221"/>
          <cell r="AB221" t="str">
            <v>SI</v>
          </cell>
          <cell r="AC221" t="str">
            <v>D</v>
          </cell>
          <cell r="AD221">
            <v>685189136</v>
          </cell>
          <cell r="AE221">
            <v>0</v>
          </cell>
          <cell r="AF221">
            <v>721556071.13426602</v>
          </cell>
          <cell r="AG221">
            <v>0</v>
          </cell>
          <cell r="AH221">
            <v>685189136</v>
          </cell>
          <cell r="AI221">
            <v>721556071.13426602</v>
          </cell>
          <cell r="AJ221">
            <v>685189136</v>
          </cell>
          <cell r="AK221"/>
          <cell r="AL221">
            <v>685189136</v>
          </cell>
          <cell r="AM221">
            <v>721556071.13426602</v>
          </cell>
        </row>
        <row r="222">
          <cell r="D222" t="str">
            <v>11001333603420230027100</v>
          </cell>
          <cell r="E222"/>
          <cell r="F222"/>
          <cell r="G222" t="str">
            <v>CONTENCIOSO ADMINISTRATIVA</v>
          </cell>
          <cell r="H222" t="str">
            <v>REPARACION DIRECTA</v>
          </cell>
          <cell r="I222" t="str">
            <v>JUZGADO 34 ADMINISTRATIVO ORAL DE LA SECCION TERCERA DE BOGOTA</v>
          </cell>
          <cell r="J222" t="str">
            <v>SENADO DE LA REPUBLICA</v>
          </cell>
          <cell r="K222"/>
          <cell r="L222" t="str">
            <v>DEMANDADO</v>
          </cell>
          <cell r="M222" t="str">
            <v>JUZGADO 34 ADMINISTRATIVO ORAL DE LA SECCION TERCERA DE BOGOTA</v>
          </cell>
          <cell r="N222" t="str">
            <v>2024/07/18</v>
          </cell>
          <cell r="O222" t="str">
            <v>2024/03/31</v>
          </cell>
          <cell r="P222"/>
          <cell r="Q222" t="str">
            <v>860006780</v>
          </cell>
          <cell r="R222" t="str">
            <v xml:space="preserve">INDUPALMA LTDA </v>
          </cell>
          <cell r="S222"/>
          <cell r="T222"/>
          <cell r="U222" t="str">
            <v xml:space="preserve">860006780/INDUPALMA LTDA </v>
          </cell>
          <cell r="V222" t="str">
            <v xml:space="preserve">860006780/INDUPALMA LTDA </v>
          </cell>
          <cell r="W222"/>
          <cell r="X222" t="str">
            <v>NO</v>
          </cell>
          <cell r="Y222" t="str">
            <v>ERROR JUDICIAL</v>
          </cell>
          <cell r="Z222" t="str">
            <v>ADMINISTRADORA COLOMBIANA DE PENSIONES</v>
          </cell>
          <cell r="AA222"/>
          <cell r="AB222" t="str">
            <v>SI</v>
          </cell>
          <cell r="AC222" t="str">
            <v>D</v>
          </cell>
          <cell r="AD222"/>
          <cell r="AE222"/>
          <cell r="AF222"/>
          <cell r="AG222"/>
          <cell r="AH222"/>
          <cell r="AI222"/>
          <cell r="AJ222">
            <v>436061853</v>
          </cell>
          <cell r="AK222"/>
          <cell r="AL222">
            <v>436061853</v>
          </cell>
          <cell r="AM222">
            <v>465372904.06512201</v>
          </cell>
        </row>
        <row r="223">
          <cell r="D223" t="str">
            <v>11001333603420230027100</v>
          </cell>
          <cell r="E223"/>
          <cell r="F223"/>
          <cell r="G223" t="str">
            <v>CONTENCIOSO ADMINISTRATIVA</v>
          </cell>
          <cell r="H223" t="str">
            <v>REPARACION DIRECTA</v>
          </cell>
          <cell r="I223" t="str">
            <v>JUZGADO 34 ADMINISTRATIVO ORAL DE LA SECCION TERCERA DE BOGOTA</v>
          </cell>
          <cell r="J223" t="str">
            <v>SENADO DE LA REPUBLICA</v>
          </cell>
          <cell r="K223"/>
          <cell r="L223" t="str">
            <v>DEMANDADO</v>
          </cell>
          <cell r="M223" t="str">
            <v>JUZGADO 34 ADMINISTRATIVO ORAL DE LA SECCION TERCERA DE BOGOTA</v>
          </cell>
          <cell r="N223" t="str">
            <v>2024/07/18</v>
          </cell>
          <cell r="O223" t="str">
            <v>2024/03/31</v>
          </cell>
          <cell r="P223"/>
          <cell r="Q223" t="str">
            <v>860006780</v>
          </cell>
          <cell r="R223" t="str">
            <v xml:space="preserve">INDUPALMA LTDA </v>
          </cell>
          <cell r="S223"/>
          <cell r="T223"/>
          <cell r="U223" t="str">
            <v xml:space="preserve">860006780/INDUPALMA LTDA </v>
          </cell>
          <cell r="V223" t="str">
            <v xml:space="preserve">860006780/INDUPALMA LTDA </v>
          </cell>
          <cell r="W223"/>
          <cell r="X223" t="str">
            <v>NO</v>
          </cell>
          <cell r="Y223" t="str">
            <v>ERROR JUDICIAL</v>
          </cell>
          <cell r="Z223" t="str">
            <v>OPERACION EKOGUI</v>
          </cell>
          <cell r="AA223"/>
          <cell r="AB223" t="str">
            <v>SI</v>
          </cell>
          <cell r="AC223" t="str">
            <v>D</v>
          </cell>
          <cell r="AD223"/>
          <cell r="AE223"/>
          <cell r="AF223"/>
          <cell r="AG223"/>
          <cell r="AH223"/>
          <cell r="AI223"/>
          <cell r="AJ223">
            <v>436061853</v>
          </cell>
          <cell r="AK223"/>
          <cell r="AL223">
            <v>436061853</v>
          </cell>
          <cell r="AM223">
            <v>465372904.06512201</v>
          </cell>
        </row>
        <row r="224">
          <cell r="D224" t="str">
            <v>11001334306520240021500</v>
          </cell>
          <cell r="E224"/>
          <cell r="F224"/>
          <cell r="G224" t="str">
            <v>CONTENCIOSO ADMINISTRATIVA</v>
          </cell>
          <cell r="H224" t="str">
            <v>REPARACION DIRECTA</v>
          </cell>
          <cell r="I224" t="str">
            <v>JUZGADO 65 ADMINISTRATIVO DE LA SECCION TERCERA DE BOGOTA</v>
          </cell>
          <cell r="J224" t="str">
            <v>SENADO DE LA REPUBLICA</v>
          </cell>
          <cell r="K224"/>
          <cell r="L224" t="str">
            <v>DEMANDADO</v>
          </cell>
          <cell r="M224" t="str">
            <v>JUZGADO 65 ADMINISTRATIVO ORAL DE LA SECCION TERCERA DE BOGOTA</v>
          </cell>
          <cell r="N224" t="str">
            <v>2024/07/19</v>
          </cell>
          <cell r="O224" t="str">
            <v>2024/07/03</v>
          </cell>
          <cell r="P224"/>
          <cell r="Q224" t="str">
            <v>860006780</v>
          </cell>
          <cell r="R224" t="str">
            <v xml:space="preserve">INDUPALMA LTDA </v>
          </cell>
          <cell r="S224"/>
          <cell r="T224"/>
          <cell r="U224" t="str">
            <v xml:space="preserve">860006780/INDUPALMA LTDA </v>
          </cell>
          <cell r="V224" t="str">
            <v xml:space="preserve">860006780/INDUPALMA LTDA \860006780/INDUPALMA LTDA </v>
          </cell>
          <cell r="W224"/>
          <cell r="X224" t="str">
            <v>NO</v>
          </cell>
          <cell r="Y224" t="str">
            <v>DAÑOS DERIVADOS DE LA ACTIVIDAD LEGISLATIVA</v>
          </cell>
          <cell r="Z224" t="str">
            <v>SENADO DE LA REPUBLICA</v>
          </cell>
          <cell r="AA224" t="str">
            <v>Omisión legislativa</v>
          </cell>
          <cell r="AB224" t="str">
            <v>SI</v>
          </cell>
          <cell r="AC224" t="str">
            <v>D</v>
          </cell>
          <cell r="AD224"/>
          <cell r="AE224"/>
          <cell r="AF224"/>
          <cell r="AG224"/>
          <cell r="AH224"/>
          <cell r="AI224"/>
          <cell r="AJ224">
            <v>198328500</v>
          </cell>
          <cell r="AK224"/>
          <cell r="AL224">
            <v>198328500</v>
          </cell>
          <cell r="AM224">
            <v>208433332.51259601</v>
          </cell>
        </row>
        <row r="225">
          <cell r="D225" t="str">
            <v>11001334306520240021500</v>
          </cell>
          <cell r="E225"/>
          <cell r="F225"/>
          <cell r="G225" t="str">
            <v>CONTENCIOSO ADMINISTRATIVA</v>
          </cell>
          <cell r="H225" t="str">
            <v>REPARACION DIRECTA</v>
          </cell>
          <cell r="I225" t="str">
            <v>JUZGADO 65 ADMINISTRATIVO DE LA SECCION TERCERA DE BOGOTA</v>
          </cell>
          <cell r="J225" t="str">
            <v>SENADO DE LA REPUBLICA</v>
          </cell>
          <cell r="K225"/>
          <cell r="L225" t="str">
            <v>DEMANDADO</v>
          </cell>
          <cell r="M225" t="str">
            <v>JUZGADO 65 ADMINISTRATIVO ORAL DE LA SECCION TERCERA DE BOGOTA</v>
          </cell>
          <cell r="N225" t="str">
            <v>2024/07/19</v>
          </cell>
          <cell r="O225" t="str">
            <v>2024/07/03</v>
          </cell>
          <cell r="P225"/>
          <cell r="Q225" t="str">
            <v>860006780</v>
          </cell>
          <cell r="R225" t="str">
            <v xml:space="preserve">INDUPALMA LTDA </v>
          </cell>
          <cell r="S225"/>
          <cell r="T225"/>
          <cell r="U225" t="str">
            <v xml:space="preserve">860006780/INDUPALMA LTDA </v>
          </cell>
          <cell r="V225" t="str">
            <v xml:space="preserve">860006780/INDUPALMA LTDA \860006780/INDUPALMA LTDA </v>
          </cell>
          <cell r="W225"/>
          <cell r="X225" t="str">
            <v>NO</v>
          </cell>
          <cell r="Y225" t="str">
            <v>ERROR JUDICIAL</v>
          </cell>
          <cell r="Z225" t="str">
            <v>DIRECCION EJECUTIVA DE ADMINISTRACION JUDICIAL - NIVEL CENTRAL</v>
          </cell>
          <cell r="AA225"/>
          <cell r="AB225" t="str">
            <v>SI</v>
          </cell>
          <cell r="AC225" t="str">
            <v>D</v>
          </cell>
          <cell r="AD225"/>
          <cell r="AE225"/>
          <cell r="AF225"/>
          <cell r="AG225"/>
          <cell r="AH225"/>
          <cell r="AI225"/>
          <cell r="AJ225">
            <v>198328500</v>
          </cell>
          <cell r="AK225"/>
          <cell r="AL225">
            <v>198328500</v>
          </cell>
          <cell r="AM225">
            <v>208433332.51259601</v>
          </cell>
        </row>
        <row r="226">
          <cell r="D226" t="str">
            <v>11001334306520240021500</v>
          </cell>
          <cell r="E226"/>
          <cell r="F226"/>
          <cell r="G226" t="str">
            <v>CONTENCIOSO ADMINISTRATIVA</v>
          </cell>
          <cell r="H226" t="str">
            <v>REPARACION DIRECTA</v>
          </cell>
          <cell r="I226" t="str">
            <v>JUZGADO 65 ADMINISTRATIVO DE LA SECCION TERCERA DE BOGOTA</v>
          </cell>
          <cell r="J226" t="str">
            <v>SENADO DE LA REPUBLICA</v>
          </cell>
          <cell r="K226"/>
          <cell r="L226" t="str">
            <v>DEMANDADO</v>
          </cell>
          <cell r="M226" t="str">
            <v>JUZGADO 65 ADMINISTRATIVO ORAL DE LA SECCION TERCERA DE BOGOTA</v>
          </cell>
          <cell r="N226" t="str">
            <v>2024/07/19</v>
          </cell>
          <cell r="O226" t="str">
            <v>2024/07/03</v>
          </cell>
          <cell r="P226"/>
          <cell r="Q226" t="str">
            <v>860006780</v>
          </cell>
          <cell r="R226" t="str">
            <v xml:space="preserve">INDUPALMA LTDA </v>
          </cell>
          <cell r="S226"/>
          <cell r="T226"/>
          <cell r="U226" t="str">
            <v xml:space="preserve">860006780/INDUPALMA LTDA </v>
          </cell>
          <cell r="V226" t="str">
            <v xml:space="preserve">860006780/INDUPALMA LTDA \860006780/INDUPALMA LTDA </v>
          </cell>
          <cell r="W226"/>
          <cell r="X226" t="str">
            <v>NO</v>
          </cell>
          <cell r="Y226" t="str">
            <v>ERROR JUDICIAL</v>
          </cell>
          <cell r="Z226" t="str">
            <v>ADMINISTRADORA COLOMBIANA DE PENSIONES</v>
          </cell>
          <cell r="AA226"/>
          <cell r="AB226" t="str">
            <v>SI</v>
          </cell>
          <cell r="AC226" t="str">
            <v>D</v>
          </cell>
          <cell r="AD226"/>
          <cell r="AE226"/>
          <cell r="AF226"/>
          <cell r="AG226"/>
          <cell r="AH226"/>
          <cell r="AI226"/>
          <cell r="AJ226">
            <v>198328500</v>
          </cell>
          <cell r="AK226"/>
          <cell r="AL226">
            <v>198328500</v>
          </cell>
          <cell r="AM226">
            <v>208433332.51259601</v>
          </cell>
        </row>
        <row r="227">
          <cell r="D227" t="str">
            <v>11001333603420230026600</v>
          </cell>
          <cell r="E227"/>
          <cell r="F227"/>
          <cell r="G227" t="str">
            <v>CONTENCIOSO ADMINISTRATIVA</v>
          </cell>
          <cell r="H227" t="str">
            <v>REPARACION DIRECTA</v>
          </cell>
          <cell r="I227" t="str">
            <v>JUZGADO 34 ADMINISTRATIVO ORAL DE LA SECCION TERCERA DE BOGOTA</v>
          </cell>
          <cell r="J227" t="str">
            <v>SENADO DE LA REPUBLICA</v>
          </cell>
          <cell r="K227"/>
          <cell r="L227" t="str">
            <v>DEMANDADO</v>
          </cell>
          <cell r="M227" t="str">
            <v>JUZGADO 34 ADMINISTRATIVO ORAL DE LA SECCION TERCERA DE BOGOTA</v>
          </cell>
          <cell r="N227" t="str">
            <v>2024/07/24</v>
          </cell>
          <cell r="O227" t="str">
            <v>2024/04/29</v>
          </cell>
          <cell r="P227"/>
          <cell r="Q227" t="str">
            <v>860006780</v>
          </cell>
          <cell r="R227" t="str">
            <v xml:space="preserve">INDUPALMA LTDA </v>
          </cell>
          <cell r="S227"/>
          <cell r="T227"/>
          <cell r="U227" t="str">
            <v xml:space="preserve">860006780/INDUPALMA LTDA </v>
          </cell>
          <cell r="V227"/>
          <cell r="W227"/>
          <cell r="X227" t="str">
            <v>NO</v>
          </cell>
          <cell r="Y227" t="str">
            <v>ERROR JUDICIAL</v>
          </cell>
          <cell r="Z227" t="str">
            <v>ADMINISTRADORA COLOMBIANA DE PENSIONES</v>
          </cell>
          <cell r="AA227"/>
          <cell r="AB227" t="str">
            <v>SI</v>
          </cell>
          <cell r="AC227" t="str">
            <v>D</v>
          </cell>
          <cell r="AD227"/>
          <cell r="AE227"/>
          <cell r="AF227"/>
          <cell r="AG227"/>
          <cell r="AH227"/>
          <cell r="AI227"/>
          <cell r="AJ227">
            <v>161365049</v>
          </cell>
          <cell r="AK227"/>
          <cell r="AL227">
            <v>161365049</v>
          </cell>
          <cell r="AM227">
            <v>171195235.71486801</v>
          </cell>
        </row>
        <row r="228">
          <cell r="D228" t="str">
            <v>11001032800020240017400</v>
          </cell>
          <cell r="E228"/>
          <cell r="F228"/>
          <cell r="G228" t="str">
            <v>CONTENCIOSO ADMINISTRATIVA</v>
          </cell>
          <cell r="H228" t="str">
            <v>NULIDAD ELECTORAL</v>
          </cell>
          <cell r="I228" t="str">
            <v>DESPACHO 00 DE LA SECCION QUINTA DEL CONSEJO DE ESTADO</v>
          </cell>
          <cell r="J228" t="str">
            <v>SENADO DE LA REPUBLICA</v>
          </cell>
          <cell r="K228"/>
          <cell r="L228" t="str">
            <v>DEMANDADO</v>
          </cell>
          <cell r="M228" t="str">
            <v>DESPACHO 00 DE LA SECCION QUINTA DEL CONSEJO DE ESTADO</v>
          </cell>
          <cell r="N228" t="str">
            <v>2024/08/13</v>
          </cell>
          <cell r="O228" t="str">
            <v>2024/07/31</v>
          </cell>
          <cell r="P228"/>
          <cell r="Q228" t="str">
            <v>1013102144</v>
          </cell>
          <cell r="R228" t="str">
            <v>Samuel Alejandro Ortiz Mancipe</v>
          </cell>
          <cell r="S228"/>
          <cell r="T228" t="str">
            <v>1013102144/Samuel Alejandro Ortiz Mancipe</v>
          </cell>
          <cell r="U228"/>
          <cell r="V228"/>
          <cell r="W228" t="str">
            <v>OFICIO SIN NUMERO 2024-06-12</v>
          </cell>
          <cell r="X228" t="str">
            <v>NO</v>
          </cell>
          <cell r="Y228" t="str">
            <v>ILEGALIDAD DEL ACTO ADMINISTRATIVO QUE DECLARA EL RESULTADO DE UN PROCESO ELECTORAL</v>
          </cell>
          <cell r="Z228" t="str">
            <v>OPERACION EKOGUI</v>
          </cell>
          <cell r="AA228"/>
          <cell r="AB228" t="str">
            <v>NO</v>
          </cell>
          <cell r="AC228" t="str">
            <v>I</v>
          </cell>
          <cell r="AD228"/>
          <cell r="AE228"/>
          <cell r="AF228"/>
          <cell r="AG228"/>
          <cell r="AH228"/>
          <cell r="AI228"/>
          <cell r="AJ228"/>
          <cell r="AK228">
            <v>0</v>
          </cell>
          <cell r="AL228">
            <v>0</v>
          </cell>
          <cell r="AM228">
            <v>0</v>
          </cell>
        </row>
        <row r="229">
          <cell r="D229" t="str">
            <v>11001333603720240016300</v>
          </cell>
          <cell r="E229"/>
          <cell r="F229"/>
          <cell r="G229" t="str">
            <v>CONTENCIOSO ADMINISTRATIVA</v>
          </cell>
          <cell r="H229" t="str">
            <v>REPARACION DIRECTA</v>
          </cell>
          <cell r="I229" t="str">
            <v>JUZGADO 37 ADMINISTRATIVO ORAL DE LA SECCION TERCERA DE BOGOTA</v>
          </cell>
          <cell r="J229" t="str">
            <v>SENADO DE LA REPUBLICA</v>
          </cell>
          <cell r="K229"/>
          <cell r="L229" t="str">
            <v>DEMANDADO</v>
          </cell>
          <cell r="M229" t="str">
            <v>JUZGADO 37 ADMINISTRATIVO ORAL DE LA SECCION TERCERA DE BOGOTA</v>
          </cell>
          <cell r="N229" t="str">
            <v>2024/08/20</v>
          </cell>
          <cell r="O229" t="str">
            <v>2024/08/08</v>
          </cell>
          <cell r="P229"/>
          <cell r="Q229" t="str">
            <v>860006780</v>
          </cell>
          <cell r="R229" t="str">
            <v xml:space="preserve">INDUPALMA LTDA </v>
          </cell>
          <cell r="S229"/>
          <cell r="T229"/>
          <cell r="U229" t="str">
            <v xml:space="preserve">860006780/INDUPALMA LTDA </v>
          </cell>
          <cell r="V229" t="str">
            <v xml:space="preserve">860006780/INDUPALMA LTDA </v>
          </cell>
          <cell r="W229"/>
          <cell r="X229" t="str">
            <v>NO</v>
          </cell>
          <cell r="Y229" t="str">
            <v>ERROR JUDICIAL</v>
          </cell>
          <cell r="Z229" t="str">
            <v>OPERACION EKOGUI</v>
          </cell>
          <cell r="AA229"/>
          <cell r="AB229" t="str">
            <v>SI</v>
          </cell>
          <cell r="AC229" t="str">
            <v>D</v>
          </cell>
          <cell r="AD229"/>
          <cell r="AE229"/>
          <cell r="AF229"/>
          <cell r="AG229"/>
          <cell r="AH229"/>
          <cell r="AI229"/>
          <cell r="AJ229">
            <v>359498800</v>
          </cell>
          <cell r="AK229"/>
          <cell r="AL229">
            <v>359498800</v>
          </cell>
          <cell r="AM229">
            <v>377815255.58999002</v>
          </cell>
        </row>
        <row r="230">
          <cell r="D230" t="str">
            <v>44001334000120190012800</v>
          </cell>
          <cell r="E230"/>
          <cell r="F230"/>
          <cell r="G230" t="str">
            <v>CONTENCIOSO ADMINISTRATIVA</v>
          </cell>
          <cell r="H230" t="str">
            <v>REPARACION DIRECTA</v>
          </cell>
          <cell r="I230" t="str">
            <v>JUZGADO 01 ADMINISTRATIVO MIXTO DE RIOHACHA</v>
          </cell>
          <cell r="J230" t="str">
            <v>SENADO DE LA REPUBLICA</v>
          </cell>
          <cell r="K230"/>
          <cell r="L230" t="str">
            <v>DEMANDADO</v>
          </cell>
          <cell r="M230" t="str">
            <v>JUZGADO 01 ADMINISTRATIVO ORAL DE MAICAO</v>
          </cell>
          <cell r="N230" t="str">
            <v>2024/09/02</v>
          </cell>
          <cell r="O230" t="str">
            <v>2019/08/01</v>
          </cell>
          <cell r="P230"/>
          <cell r="Q230" t="str">
            <v>17848255</v>
          </cell>
          <cell r="R230" t="str">
            <v>RODRIGO ANTONIO PARODI ACOSTA</v>
          </cell>
          <cell r="S230"/>
          <cell r="T230" t="str">
            <v>17848255/RODRIGO ANTONIO PARODI ACOSTA</v>
          </cell>
          <cell r="U230"/>
          <cell r="V230" t="str">
            <v>40799145/ADRIANA MATILDE PARODI VEGA</v>
          </cell>
          <cell r="W230"/>
          <cell r="X230" t="str">
            <v>NO</v>
          </cell>
          <cell r="Y230" t="str">
            <v>RECOBRO DE PRESTACIONES ASISTENCIALES Y ECONOMICAS DERIVADAS DE UNA ENFERMEDAD PROFESIONAL</v>
          </cell>
          <cell r="Z230" t="str">
            <v>SENADO DE LA REPUBLICA</v>
          </cell>
          <cell r="AA230"/>
          <cell r="AB230" t="str">
            <v>SI</v>
          </cell>
          <cell r="AC230" t="str">
            <v>D</v>
          </cell>
          <cell r="AD230"/>
          <cell r="AE230"/>
          <cell r="AF230"/>
          <cell r="AG230"/>
          <cell r="AH230"/>
          <cell r="AI230"/>
          <cell r="AJ230">
            <v>414058000</v>
          </cell>
          <cell r="AK230"/>
          <cell r="AL230">
            <v>414058000</v>
          </cell>
          <cell r="AM230">
            <v>711750000</v>
          </cell>
        </row>
        <row r="231">
          <cell r="D231" t="str">
            <v>11001032800020240016800</v>
          </cell>
          <cell r="E231"/>
          <cell r="F231"/>
          <cell r="G231" t="str">
            <v>CONTENCIOSO ADMINISTRATIVA</v>
          </cell>
          <cell r="H231" t="str">
            <v>NULIDAD ELECTORAL</v>
          </cell>
          <cell r="I231" t="str">
            <v>DESPACHO 00 DE LA SECCION QUINTA DEL CONSEJO DE ESTADO</v>
          </cell>
          <cell r="J231" t="str">
            <v>SENADO DE LA REPUBLICA</v>
          </cell>
          <cell r="K231"/>
          <cell r="L231" t="str">
            <v>DEMANDADO</v>
          </cell>
          <cell r="M231" t="str">
            <v>DESPACHO 00 DE LA SECCION QUINTA DEL CONSEJO DE ESTADO</v>
          </cell>
          <cell r="N231" t="str">
            <v>2024/09/05</v>
          </cell>
          <cell r="O231" t="str">
            <v>2024/08/22</v>
          </cell>
          <cell r="P231"/>
          <cell r="Q231" t="str">
            <v>1052391046</v>
          </cell>
          <cell r="R231" t="str">
            <v>STHEFANNY FENEY GALLO HERRERA</v>
          </cell>
          <cell r="S231"/>
          <cell r="T231" t="str">
            <v>1052391046/STHEFANNY FENEY GALLO HERRERA</v>
          </cell>
          <cell r="U231"/>
          <cell r="V231"/>
          <cell r="W231" t="str">
            <v>RESOLUCIÓN SIN NUMERO 2024-06-12</v>
          </cell>
          <cell r="X231" t="str">
            <v>NO</v>
          </cell>
          <cell r="Y231" t="str">
            <v>VIOLACION AL DEBIDO PROCESO ADMINISTRATIVO</v>
          </cell>
          <cell r="Z231" t="str">
            <v>OPERACION EKOGUI</v>
          </cell>
          <cell r="AA231"/>
          <cell r="AB231" t="str">
            <v>NO</v>
          </cell>
          <cell r="AC231" t="str">
            <v>I</v>
          </cell>
          <cell r="AD231"/>
          <cell r="AE231"/>
          <cell r="AF231"/>
          <cell r="AG231"/>
          <cell r="AH231"/>
          <cell r="AI231"/>
          <cell r="AJ231"/>
          <cell r="AK231">
            <v>0</v>
          </cell>
          <cell r="AL231">
            <v>0</v>
          </cell>
          <cell r="AM231">
            <v>0</v>
          </cell>
        </row>
        <row r="232">
          <cell r="D232" t="str">
            <v>11001333603720240015400</v>
          </cell>
          <cell r="E232"/>
          <cell r="F232"/>
          <cell r="G232" t="str">
            <v>CONTENCIOSO ADMINISTRATIVA</v>
          </cell>
          <cell r="H232" t="str">
            <v>REPARACION DIRECTA</v>
          </cell>
          <cell r="I232" t="str">
            <v>JUZGADO 37 ADMINISTRATIVO ORAL DE LA SECCION TERCERA DE BOGOTA</v>
          </cell>
          <cell r="J232" t="str">
            <v>SENADO DE LA REPUBLICA</v>
          </cell>
          <cell r="K232"/>
          <cell r="L232" t="str">
            <v>DEMANDADO</v>
          </cell>
          <cell r="M232" t="str">
            <v>JUZGADO 37 ADMINISTRATIVO ORAL DE LA SECCION TERCERA DE BOGOTA</v>
          </cell>
          <cell r="N232" t="str">
            <v>2024/09/29</v>
          </cell>
          <cell r="O232" t="str">
            <v>2024/09/04</v>
          </cell>
          <cell r="P232"/>
          <cell r="Q232" t="str">
            <v>860006780</v>
          </cell>
          <cell r="R232" t="str">
            <v xml:space="preserve">INDUPALMA LTDA </v>
          </cell>
          <cell r="S232"/>
          <cell r="T232"/>
          <cell r="U232" t="str">
            <v xml:space="preserve">860006780/INDUPALMA LTDA </v>
          </cell>
          <cell r="V232"/>
          <cell r="W232"/>
          <cell r="X232" t="str">
            <v>NO</v>
          </cell>
          <cell r="Y232" t="str">
            <v>ERROR JUDICIAL</v>
          </cell>
          <cell r="Z232" t="str">
            <v>ADMINISTRADORA COLOMBIANA DE PENSIONES</v>
          </cell>
          <cell r="AA232"/>
          <cell r="AB232" t="str">
            <v>SI</v>
          </cell>
          <cell r="AC232" t="str">
            <v>D</v>
          </cell>
          <cell r="AD232"/>
          <cell r="AE232"/>
          <cell r="AF232"/>
          <cell r="AG232"/>
          <cell r="AH232"/>
          <cell r="AI232"/>
          <cell r="AJ232">
            <v>490218700</v>
          </cell>
          <cell r="AK232"/>
          <cell r="AL232">
            <v>490218700</v>
          </cell>
          <cell r="AM232">
            <v>513943128.93577701</v>
          </cell>
        </row>
        <row r="233">
          <cell r="D233" t="str">
            <v>11001333603620240016200</v>
          </cell>
          <cell r="E233"/>
          <cell r="F233"/>
          <cell r="G233" t="str">
            <v>CONTENCIOSO ADMINISTRATIVA</v>
          </cell>
          <cell r="H233" t="str">
            <v>REPARACION DIRECTA</v>
          </cell>
          <cell r="I233" t="str">
            <v>JUZGADO 36 ADMINISTRATIVO ORAL DE LA SECCION TERCERA DE BOGOTA</v>
          </cell>
          <cell r="J233" t="str">
            <v>SENADO DE LA REPUBLICA</v>
          </cell>
          <cell r="K233"/>
          <cell r="L233" t="str">
            <v>DEMANDADO</v>
          </cell>
          <cell r="M233" t="str">
            <v>JUZGADO 36 ADMINISTRATIVO ORAL DE LA SECCION TERCERA DE BOGOTA</v>
          </cell>
          <cell r="N233" t="str">
            <v>2024/09/30</v>
          </cell>
          <cell r="O233" t="str">
            <v>2024/08/12</v>
          </cell>
          <cell r="P233" t="str">
            <v>2024/09/16</v>
          </cell>
          <cell r="Q233" t="str">
            <v>860006780</v>
          </cell>
          <cell r="R233" t="str">
            <v xml:space="preserve">INDUPALMA LTDA </v>
          </cell>
          <cell r="S233"/>
          <cell r="T233"/>
          <cell r="U233" t="str">
            <v xml:space="preserve">860006780/INDUPALMA LTDA </v>
          </cell>
          <cell r="V233"/>
          <cell r="W233"/>
          <cell r="X233" t="str">
            <v>NO</v>
          </cell>
          <cell r="Y233" t="str">
            <v>ERROR JUDICIAL</v>
          </cell>
          <cell r="Z233" t="str">
            <v>ADMINISTRADORA COLOMBIANA DE PENSIONES</v>
          </cell>
          <cell r="AA233"/>
          <cell r="AB233" t="str">
            <v>SI</v>
          </cell>
          <cell r="AC233" t="str">
            <v>D</v>
          </cell>
          <cell r="AD233"/>
          <cell r="AE233"/>
          <cell r="AF233"/>
          <cell r="AG233"/>
          <cell r="AH233"/>
          <cell r="AI233"/>
          <cell r="AJ233">
            <v>159847794</v>
          </cell>
          <cell r="AK233"/>
          <cell r="AL233">
            <v>159847794</v>
          </cell>
          <cell r="AM233">
            <v>167992035.42711699</v>
          </cell>
        </row>
        <row r="234">
          <cell r="D234" t="str">
            <v>13001333300620230041400</v>
          </cell>
          <cell r="E234"/>
          <cell r="F234"/>
          <cell r="G234" t="str">
            <v>CONTENCIOSO ADMINISTRATIVA</v>
          </cell>
          <cell r="H234" t="str">
            <v>REPARACION DIRECTA</v>
          </cell>
          <cell r="I234" t="str">
            <v>JUZGADO 06 ADMINISTRATIVO ORAL DE CARTAGENA</v>
          </cell>
          <cell r="J234" t="str">
            <v>SENADO DE LA REPUBLICA</v>
          </cell>
          <cell r="K234"/>
          <cell r="L234" t="str">
            <v>DEMANDADO</v>
          </cell>
          <cell r="M234" t="str">
            <v>JUZGADO 06 ADMINISTRATIVO ORAL DE CARTAGENA</v>
          </cell>
          <cell r="N234" t="str">
            <v>2024/11/07</v>
          </cell>
          <cell r="O234" t="str">
            <v>2024/08/20</v>
          </cell>
          <cell r="P234"/>
          <cell r="Q234" t="str">
            <v>900208743</v>
          </cell>
          <cell r="R234" t="str">
            <v xml:space="preserve">Agropecuaria Carmen de Bolívar S.A. </v>
          </cell>
          <cell r="S234"/>
          <cell r="T234"/>
          <cell r="U234" t="str">
            <v xml:space="preserve">900208743/Agropecuaria Carmen de Bolívar S.A. </v>
          </cell>
          <cell r="V234" t="str">
            <v xml:space="preserve">900208743/Agropecuaria Carmen de Bolívar S.A. </v>
          </cell>
          <cell r="W234"/>
          <cell r="X234" t="str">
            <v>SI</v>
          </cell>
          <cell r="Y234" t="str">
            <v>DEFECTUOSO FUNCIONAMIENTO DE LA ADMINISTRACION DE JUSTICIA</v>
          </cell>
          <cell r="Z234" t="str">
            <v>OPERACION EKOGUI</v>
          </cell>
          <cell r="AA234"/>
          <cell r="AB234" t="str">
            <v>SI</v>
          </cell>
          <cell r="AC234" t="str">
            <v>D</v>
          </cell>
          <cell r="AD234">
            <v>247000000</v>
          </cell>
          <cell r="AE234">
            <v>0</v>
          </cell>
          <cell r="AF234">
            <v>259584644.31794301</v>
          </cell>
          <cell r="AG234">
            <v>0</v>
          </cell>
          <cell r="AH234">
            <v>247000000</v>
          </cell>
          <cell r="AI234">
            <v>259584644.31794301</v>
          </cell>
          <cell r="AJ234">
            <v>247000000</v>
          </cell>
          <cell r="AK234"/>
          <cell r="AL234">
            <v>247000000</v>
          </cell>
          <cell r="AM234">
            <v>259584644.31794301</v>
          </cell>
        </row>
        <row r="235">
          <cell r="D235" t="str">
            <v>11001333603420240015000</v>
          </cell>
          <cell r="E235"/>
          <cell r="F235"/>
          <cell r="G235" t="str">
            <v>CONTENCIOSO ADMINISTRATIVA</v>
          </cell>
          <cell r="H235" t="str">
            <v>REPARACION DIRECTA</v>
          </cell>
          <cell r="I235" t="str">
            <v>JUZGADO 34 ADMINISTRATIVO ORAL DE LA SECCION TERCERA DE BOGOTA</v>
          </cell>
          <cell r="J235" t="str">
            <v>SENADO DE LA REPUBLICA</v>
          </cell>
          <cell r="K235"/>
          <cell r="L235" t="str">
            <v>DEMANDADO</v>
          </cell>
          <cell r="M235" t="str">
            <v>JUZGADO 34 ADMINISTRATIVO DE BOGOTA</v>
          </cell>
          <cell r="N235" t="str">
            <v>2024/11/08</v>
          </cell>
          <cell r="O235" t="str">
            <v>2024/09/27</v>
          </cell>
          <cell r="P235"/>
          <cell r="Q235" t="str">
            <v>860006780</v>
          </cell>
          <cell r="R235" t="str">
            <v xml:space="preserve">INDUPALMA LTDA </v>
          </cell>
          <cell r="S235"/>
          <cell r="T235"/>
          <cell r="U235" t="str">
            <v xml:space="preserve">860006780/INDUPALMA LTDA </v>
          </cell>
          <cell r="V235" t="str">
            <v xml:space="preserve">860006780/INDUPALMA LTDA </v>
          </cell>
          <cell r="W235"/>
          <cell r="X235" t="str">
            <v>NO</v>
          </cell>
          <cell r="Y235" t="str">
            <v>ERROR JUDICIAL</v>
          </cell>
          <cell r="Z235" t="str">
            <v>OPERACION EKOGUI</v>
          </cell>
          <cell r="AA235"/>
          <cell r="AB235" t="str">
            <v>SI</v>
          </cell>
          <cell r="AC235" t="str">
            <v>D</v>
          </cell>
          <cell r="AD235"/>
          <cell r="AE235"/>
          <cell r="AF235"/>
          <cell r="AG235"/>
          <cell r="AH235"/>
          <cell r="AI235"/>
          <cell r="AJ235">
            <v>157830100</v>
          </cell>
          <cell r="AK235"/>
          <cell r="AL235">
            <v>157830100</v>
          </cell>
          <cell r="AM235">
            <v>165468382.65094</v>
          </cell>
        </row>
        <row r="236">
          <cell r="D236" t="str">
            <v>11001333603420240015000</v>
          </cell>
          <cell r="E236"/>
          <cell r="F236"/>
          <cell r="G236" t="str">
            <v>CONTENCIOSO ADMINISTRATIVA</v>
          </cell>
          <cell r="H236" t="str">
            <v>REPARACION DIRECTA</v>
          </cell>
          <cell r="I236" t="str">
            <v>JUZGADO 34 ADMINISTRATIVO ORAL DE LA SECCION TERCERA DE BOGOTA</v>
          </cell>
          <cell r="J236" t="str">
            <v>SENADO DE LA REPUBLICA</v>
          </cell>
          <cell r="K236"/>
          <cell r="L236" t="str">
            <v>DEMANDADO</v>
          </cell>
          <cell r="M236" t="str">
            <v>JUZGADO 34 ADMINISTRATIVO DE BOGOTA</v>
          </cell>
          <cell r="N236" t="str">
            <v>2024/11/08</v>
          </cell>
          <cell r="O236" t="str">
            <v>2024/09/27</v>
          </cell>
          <cell r="P236"/>
          <cell r="Q236" t="str">
            <v>860006780</v>
          </cell>
          <cell r="R236" t="str">
            <v xml:space="preserve">INDUPALMA LTDA </v>
          </cell>
          <cell r="S236"/>
          <cell r="T236"/>
          <cell r="U236" t="str">
            <v xml:space="preserve">860006780/INDUPALMA LTDA </v>
          </cell>
          <cell r="V236" t="str">
            <v xml:space="preserve">860006780/INDUPALMA LTDA </v>
          </cell>
          <cell r="W236"/>
          <cell r="X236" t="str">
            <v>NO</v>
          </cell>
          <cell r="Y236" t="str">
            <v>ERROR JUDICIAL</v>
          </cell>
          <cell r="Z236" t="str">
            <v>ADMINISTRADORA COLOMBIANA DE PENSIONES</v>
          </cell>
          <cell r="AA236"/>
          <cell r="AB236" t="str">
            <v>SI</v>
          </cell>
          <cell r="AC236" t="str">
            <v>D</v>
          </cell>
          <cell r="AD236"/>
          <cell r="AE236"/>
          <cell r="AF236"/>
          <cell r="AG236"/>
          <cell r="AH236"/>
          <cell r="AI236"/>
          <cell r="AJ236">
            <v>157830100</v>
          </cell>
          <cell r="AK236"/>
          <cell r="AL236">
            <v>157830100</v>
          </cell>
          <cell r="AM236">
            <v>165468382.65094</v>
          </cell>
        </row>
        <row r="237">
          <cell r="D237" t="str">
            <v>11001032800020240020900</v>
          </cell>
          <cell r="E237"/>
          <cell r="F237"/>
          <cell r="G237" t="str">
            <v>CONTENCIOSO ADMINISTRATIVA</v>
          </cell>
          <cell r="H237" t="str">
            <v>NULIDAD ELECTORAL</v>
          </cell>
          <cell r="I237" t="str">
            <v>DESPACHO 00 DE LA SECCION QUINTA DEL CONSEJO DE ESTADO</v>
          </cell>
          <cell r="J237" t="str">
            <v>SENADO DE LA REPUBLICA</v>
          </cell>
          <cell r="K237"/>
          <cell r="L237" t="str">
            <v>DEMANDADO</v>
          </cell>
          <cell r="M237" t="str">
            <v>DESPACHO 00 DE LA SECCION QUINTA DEL CONSEJO DE ESTADO</v>
          </cell>
          <cell r="N237" t="str">
            <v>2024/11/20</v>
          </cell>
          <cell r="O237" t="str">
            <v>2024/11/18</v>
          </cell>
          <cell r="P237"/>
          <cell r="Q237" t="str">
            <v>79292509</v>
          </cell>
          <cell r="R237" t="str">
            <v>JOSE VICENTE SANCHEZ BARRERA</v>
          </cell>
          <cell r="S237"/>
          <cell r="T237" t="str">
            <v>79292509/JOSE VICENTE SANCHEZ BARRERA</v>
          </cell>
          <cell r="U237"/>
          <cell r="V237"/>
          <cell r="W237" t="str">
            <v>ACTO FICTO 0 2024-10-02</v>
          </cell>
          <cell r="X237" t="str">
            <v>NO</v>
          </cell>
          <cell r="Y237" t="str">
            <v>ILEGALIDAD DE ACTO ADMINISTRATIVO DURANTE EL CONCURSO DE MÉRITOS PARA PROVEER CARGOS PÚBLICOS</v>
          </cell>
          <cell r="Z237" t="str">
            <v>DEPARTAMENTO ADMINISTRATIVO DE LA PRESIDENCIA DE LA REPUBLICA</v>
          </cell>
          <cell r="AA237"/>
          <cell r="AB237" t="str">
            <v>NO</v>
          </cell>
          <cell r="AC237" t="str">
            <v>I</v>
          </cell>
          <cell r="AD237"/>
          <cell r="AE237"/>
          <cell r="AF237"/>
          <cell r="AG237"/>
          <cell r="AH237"/>
          <cell r="AI237"/>
          <cell r="AJ237"/>
          <cell r="AK237">
            <v>0</v>
          </cell>
          <cell r="AL237">
            <v>0</v>
          </cell>
          <cell r="AM237">
            <v>0</v>
          </cell>
        </row>
        <row r="238">
          <cell r="D238" t="str">
            <v>11001032800020240021600</v>
          </cell>
          <cell r="E238"/>
          <cell r="F238"/>
          <cell r="G238" t="str">
            <v>CONTENCIOSO ADMINISTRATIVA</v>
          </cell>
          <cell r="H238" t="str">
            <v>NULIDAD ELECTORAL</v>
          </cell>
          <cell r="I238" t="str">
            <v>DESPACHO 00 DE LA SECCION QUINTA DEL CONSEJO DE ESTADO</v>
          </cell>
          <cell r="J238" t="str">
            <v>SENADO DE LA REPUBLICA</v>
          </cell>
          <cell r="K238"/>
          <cell r="L238" t="str">
            <v>DEMANDADO</v>
          </cell>
          <cell r="M238" t="str">
            <v>DESPACHO 00 DE LA SECCION QUINTA DEL CONSEJO DE ESTADO</v>
          </cell>
          <cell r="N238" t="str">
            <v>2024/11/26</v>
          </cell>
          <cell r="O238" t="str">
            <v>2024/11/25</v>
          </cell>
          <cell r="P238"/>
          <cell r="Q238" t="str">
            <v>1023939326</v>
          </cell>
          <cell r="R238" t="str">
            <v>JAIME BAUTISTA RUEDA</v>
          </cell>
          <cell r="S238"/>
          <cell r="T238" t="str">
            <v>1023939326/JAIME BAUTISTA RUEDA</v>
          </cell>
          <cell r="U238"/>
          <cell r="V238"/>
          <cell r="W238"/>
          <cell r="X238" t="str">
            <v>NO</v>
          </cell>
          <cell r="Y238" t="str">
            <v>ILEGALIDAD DE ACTO ADMINISTRATIVO DURANTE EL CONCURSO DE MÉRITOS PARA PROVEER CARGOS PÚBLICOS</v>
          </cell>
          <cell r="Z238" t="str">
            <v>DEPARTAMENTO ADMINISTRATIVO DE LA PRESIDENCIA DE LA REPUBLICA</v>
          </cell>
          <cell r="AA238"/>
          <cell r="AB238" t="str">
            <v>NO</v>
          </cell>
          <cell r="AC238" t="str">
            <v>I</v>
          </cell>
          <cell r="AD238"/>
          <cell r="AE238"/>
          <cell r="AF238"/>
          <cell r="AG238"/>
          <cell r="AH238"/>
          <cell r="AI238"/>
          <cell r="AJ238"/>
          <cell r="AK238">
            <v>0</v>
          </cell>
          <cell r="AL238">
            <v>0</v>
          </cell>
          <cell r="AM238">
            <v>0</v>
          </cell>
        </row>
        <row r="239">
          <cell r="D239" t="str">
            <v>11001032800020240022200</v>
          </cell>
          <cell r="E239"/>
          <cell r="F239"/>
          <cell r="G239" t="str">
            <v>CONTENCIOSO ADMINISTRATIVA</v>
          </cell>
          <cell r="H239" t="str">
            <v>NULIDAD ELECTORAL</v>
          </cell>
          <cell r="I239" t="str">
            <v>DESPACHO 00 DE LA SECCION QUINTA DEL CONSEJO DE ESTADO</v>
          </cell>
          <cell r="J239" t="str">
            <v>SENADO DE LA REPUBLICA</v>
          </cell>
          <cell r="K239"/>
          <cell r="L239" t="str">
            <v>DEMANDADO</v>
          </cell>
          <cell r="M239" t="str">
            <v>DESPACHO 00 DE LA SECCION QUINTA DEL CONSEJO DE ESTADO</v>
          </cell>
          <cell r="N239" t="str">
            <v>2024/12/16</v>
          </cell>
          <cell r="O239" t="str">
            <v>2024/12/13</v>
          </cell>
          <cell r="P239"/>
          <cell r="Q239" t="str">
            <v>93368077</v>
          </cell>
          <cell r="R239" t="str">
            <v>EDGAR ALAN OLAYA DIAZ</v>
          </cell>
          <cell r="S239"/>
          <cell r="T239" t="str">
            <v>93368077/EDGAR ALAN OLAYA DIAZ</v>
          </cell>
          <cell r="U239"/>
          <cell r="V239"/>
          <cell r="W239" t="str">
            <v>ACTO FICTO 0 2024-10-02</v>
          </cell>
          <cell r="X239" t="str">
            <v>NO</v>
          </cell>
          <cell r="Y239" t="str">
            <v>ILEGALIDAD DE ACTO ADMINISTRATIVO DURANTE EL CONCURSO DE MÉRITOS PARA PROVEER CARGOS PÚBLICOS</v>
          </cell>
          <cell r="Z239" t="str">
            <v>DEPARTAMENTO ADMINISTRATIVO DE LA PRESIDENCIA DE LA REPUBLICA</v>
          </cell>
          <cell r="AA239"/>
          <cell r="AB239" t="str">
            <v>NO</v>
          </cell>
          <cell r="AC239" t="str">
            <v>I</v>
          </cell>
          <cell r="AD239"/>
          <cell r="AE239"/>
          <cell r="AF239"/>
          <cell r="AG239"/>
          <cell r="AH239"/>
          <cell r="AI239"/>
          <cell r="AJ239"/>
          <cell r="AK239">
            <v>0</v>
          </cell>
          <cell r="AL239">
            <v>0</v>
          </cell>
          <cell r="AM239">
            <v>0</v>
          </cell>
        </row>
        <row r="240">
          <cell r="D240" t="str">
            <v>11001032800020240022000</v>
          </cell>
          <cell r="E240"/>
          <cell r="F240"/>
          <cell r="G240" t="str">
            <v>CONTENCIOSO ADMINISTRATIVA</v>
          </cell>
          <cell r="H240" t="str">
            <v>NULIDAD ELECTORAL</v>
          </cell>
          <cell r="I240" t="str">
            <v>DESPACHO 00 DE LA SECCION QUINTA DEL CONSEJO DE ESTADO</v>
          </cell>
          <cell r="J240" t="str">
            <v>SENADO DE LA REPUBLICA</v>
          </cell>
          <cell r="K240"/>
          <cell r="L240" t="str">
            <v>DEMANDADO</v>
          </cell>
          <cell r="M240" t="str">
            <v>DESPACHO 00 DE LA SECCION QUINTA DEL CONSEJO DE ESTADO</v>
          </cell>
          <cell r="N240" t="str">
            <v>2024/12/16</v>
          </cell>
          <cell r="O240" t="str">
            <v>2024/12/09</v>
          </cell>
          <cell r="P240"/>
          <cell r="Q240" t="str">
            <v>1085250144</v>
          </cell>
          <cell r="R240" t="str">
            <v>HUGO ARMANDO GRANJA ARCE</v>
          </cell>
          <cell r="S240"/>
          <cell r="T240" t="str">
            <v>1085250144/HUGO ARMANDO GRANJA ARCE</v>
          </cell>
          <cell r="U240"/>
          <cell r="V240"/>
          <cell r="W240" t="str">
            <v>ACTO FICTO 0 2024-10-02</v>
          </cell>
          <cell r="X240" t="str">
            <v>NO</v>
          </cell>
          <cell r="Y240" t="str">
            <v>ILEGALIDAD DE ACTO ADMINISTRATIVO DURANTE EL CONCURSO DE MÉRITOS PARA PROVEER CARGOS PÚBLICOS</v>
          </cell>
          <cell r="Z240" t="str">
            <v>DEPARTAMENTO ADMINISTRATIVO DE LA PRESIDENCIA DE LA REPUBLICA</v>
          </cell>
          <cell r="AA240"/>
          <cell r="AB240" t="str">
            <v>NO</v>
          </cell>
          <cell r="AC240" t="str">
            <v>I</v>
          </cell>
          <cell r="AD240"/>
          <cell r="AE240"/>
          <cell r="AF240"/>
          <cell r="AG240"/>
          <cell r="AH240"/>
          <cell r="AI240"/>
          <cell r="AJ240"/>
          <cell r="AK240">
            <v>0</v>
          </cell>
          <cell r="AL240">
            <v>0</v>
          </cell>
          <cell r="AM240">
            <v>0</v>
          </cell>
        </row>
        <row r="241">
          <cell r="D241" t="str">
            <v>54001233300020240019200</v>
          </cell>
          <cell r="E241"/>
          <cell r="F241"/>
          <cell r="G241" t="str">
            <v>CONTENCIOSO ADMINISTRATIVA</v>
          </cell>
          <cell r="H241" t="str">
            <v>REPARACION DIRECTA</v>
          </cell>
          <cell r="I241" t="str">
            <v>DESPACHO 00 DEL TRIBUNAL ADMINISTRATIVO ORAL DE NORTE DE SANTANDER</v>
          </cell>
          <cell r="J241" t="str">
            <v>SENADO DE LA REPUBLICA</v>
          </cell>
          <cell r="K241"/>
          <cell r="L241" t="str">
            <v>DEMANDADO</v>
          </cell>
          <cell r="M241" t="str">
            <v>DESPACHO 00 DEL TRIBUNAL ADMINISTRATIVO ORAL DE NORTE DE SANTANDER</v>
          </cell>
          <cell r="N241" t="str">
            <v>2024/12/18</v>
          </cell>
          <cell r="O241" t="str">
            <v>2024/12/10</v>
          </cell>
          <cell r="P241"/>
          <cell r="Q241" t="str">
            <v>91360829</v>
          </cell>
          <cell r="R241" t="str">
            <v>ELVER OBREGON MATEUS</v>
          </cell>
          <cell r="S241"/>
          <cell r="T241" t="str">
            <v>91360829/ELVER OBREGON MATEUS</v>
          </cell>
          <cell r="U241"/>
          <cell r="V241" t="str">
            <v>91360829/ELVER OBREGON MATEUS</v>
          </cell>
          <cell r="W241"/>
          <cell r="X241" t="str">
            <v>NO</v>
          </cell>
          <cell r="Y241" t="str">
            <v>ERROR JUDICIAL</v>
          </cell>
          <cell r="Z241" t="str">
            <v>DIRECCION EJECUTIVA DE ADMINISTRACION JUDICIAL - SECCIONAL CUCUTA</v>
          </cell>
          <cell r="AA241"/>
          <cell r="AB241" t="str">
            <v>SI</v>
          </cell>
          <cell r="AC241" t="str">
            <v>D</v>
          </cell>
          <cell r="AD241">
            <v>2739300000</v>
          </cell>
          <cell r="AE241">
            <v>0</v>
          </cell>
          <cell r="AF241">
            <v>2854824098.8838181</v>
          </cell>
          <cell r="AG241">
            <v>0</v>
          </cell>
          <cell r="AH241">
            <v>2739300000</v>
          </cell>
          <cell r="AI241">
            <v>2854824098.8838181</v>
          </cell>
          <cell r="AJ241">
            <v>2739300000</v>
          </cell>
          <cell r="AK241"/>
          <cell r="AL241">
            <v>2739300000</v>
          </cell>
          <cell r="AM241">
            <v>2854824098.8838181</v>
          </cell>
        </row>
        <row r="242">
          <cell r="D242" t="str">
            <v>76001310501420240015300</v>
          </cell>
          <cell r="E242"/>
          <cell r="F242"/>
          <cell r="G242" t="str">
            <v>ORDINARIO LABORAL</v>
          </cell>
          <cell r="H242" t="str">
            <v>ORDINARIO LABORAL</v>
          </cell>
          <cell r="I242" t="str">
            <v>JUZGADO 14 LABORAL DEL CIRCUITO DE CALI</v>
          </cell>
          <cell r="J242" t="str">
            <v>SENADO DE LA REPUBLICA</v>
          </cell>
          <cell r="K242"/>
          <cell r="L242" t="str">
            <v>DEMANDADO</v>
          </cell>
          <cell r="M242" t="str">
            <v>JUZGADO 01 LABORAL DEL CIRCUITO DE CALI</v>
          </cell>
          <cell r="N242" t="str">
            <v>2024/12/19</v>
          </cell>
          <cell r="O242" t="str">
            <v>2024/05/02</v>
          </cell>
          <cell r="P242"/>
          <cell r="Q242" t="str">
            <v>16793312</v>
          </cell>
          <cell r="R242" t="str">
            <v>JORGE GALINDO</v>
          </cell>
          <cell r="S242"/>
          <cell r="T242" t="str">
            <v>16793312/JORGE GALINDO</v>
          </cell>
          <cell r="U242"/>
          <cell r="V242"/>
          <cell r="W242"/>
          <cell r="X242" t="str">
            <v>NO</v>
          </cell>
          <cell r="Y242" t="str">
            <v>CONFIGURACION DEL CONTRATO REALIDAD</v>
          </cell>
          <cell r="Z242" t="str">
            <v>SENADO DE LA REPUBLICA</v>
          </cell>
          <cell r="AA242"/>
          <cell r="AB242" t="str">
            <v>SI</v>
          </cell>
          <cell r="AC242" t="str">
            <v>D</v>
          </cell>
          <cell r="AD242">
            <v>0</v>
          </cell>
          <cell r="AE242">
            <v>2482761503.3299999</v>
          </cell>
          <cell r="AF242">
            <v>0</v>
          </cell>
          <cell r="AG242">
            <v>2622950719.9855642</v>
          </cell>
          <cell r="AH242">
            <v>2482761503.3299999</v>
          </cell>
          <cell r="AI242">
            <v>2622950719.9855642</v>
          </cell>
          <cell r="AJ242">
            <v>2482761503.3299999</v>
          </cell>
          <cell r="AK242"/>
          <cell r="AL242">
            <v>2482761503.3299999</v>
          </cell>
          <cell r="AM242">
            <v>2622950719.9855642</v>
          </cell>
        </row>
        <row r="243">
          <cell r="D243" t="str">
            <v>11001032800020240017600</v>
          </cell>
          <cell r="E243"/>
          <cell r="F243"/>
          <cell r="G243" t="str">
            <v>CONTENCIOSO ADMINISTRATIVA</v>
          </cell>
          <cell r="H243" t="str">
            <v>NULIDAD ELECTORAL</v>
          </cell>
          <cell r="I243" t="str">
            <v>DESPACHO 00 DE LA SECCION QUINTA DEL CONSEJO DE ESTADO</v>
          </cell>
          <cell r="J243" t="str">
            <v>SENADO DE LA REPUBLICA</v>
          </cell>
          <cell r="K243"/>
          <cell r="L243" t="str">
            <v>DEMANDADO</v>
          </cell>
          <cell r="M243" t="str">
            <v>DESPACHO 00 DE LA SECCION QUINTA DEL CONSEJO DE ESTADO</v>
          </cell>
          <cell r="N243" t="str">
            <v>2025/01/23</v>
          </cell>
          <cell r="O243" t="str">
            <v>2024/09/12</v>
          </cell>
          <cell r="P243"/>
          <cell r="Q243" t="str">
            <v>86056359</v>
          </cell>
          <cell r="R243" t="str">
            <v>FABIO SERRANO LEYVA</v>
          </cell>
          <cell r="S243"/>
          <cell r="T243" t="str">
            <v>86056359/FABIO SERRANO LEYVA</v>
          </cell>
          <cell r="U243"/>
          <cell r="V243"/>
          <cell r="W243" t="str">
            <v>RESOLUCIÓN SN 2024-06-12</v>
          </cell>
          <cell r="X243" t="str">
            <v>NO</v>
          </cell>
          <cell r="Y243" t="str">
            <v>VIOLACION AL REGIMEN LEGAL DE INHABILIDADES E INCOMPATIBILIDADES PARA ACCEDER A CARGO DE ELECCION POPULAR</v>
          </cell>
          <cell r="Z243" t="str">
            <v>OPERACION EKOGUI</v>
          </cell>
          <cell r="AA243"/>
          <cell r="AB243" t="str">
            <v>NO</v>
          </cell>
          <cell r="AC243" t="str">
            <v>I</v>
          </cell>
          <cell r="AD243"/>
          <cell r="AE243"/>
          <cell r="AF243"/>
          <cell r="AG243"/>
          <cell r="AH243"/>
          <cell r="AI243"/>
          <cell r="AJ243"/>
          <cell r="AK243">
            <v>0</v>
          </cell>
          <cell r="AL243">
            <v>0</v>
          </cell>
          <cell r="AM243">
            <v>0</v>
          </cell>
        </row>
        <row r="244">
          <cell r="D244" t="str">
            <v>25000233600020210048700</v>
          </cell>
          <cell r="E244"/>
          <cell r="F244"/>
          <cell r="G244" t="str">
            <v>CONTENCIOSO ADMINISTRATIVA</v>
          </cell>
          <cell r="H244" t="str">
            <v>REPARACION DIRECTA</v>
          </cell>
          <cell r="I244" t="str">
            <v>DESPACHO 00 DE LA SECCION TERCERA DEL TRIBUNAL ADMINISTRATIVO ORAL DE CUNDINAMARCA</v>
          </cell>
          <cell r="J244" t="str">
            <v>SENADO DE LA REPUBLICA</v>
          </cell>
          <cell r="K244"/>
          <cell r="L244" t="str">
            <v>DEMANDADO</v>
          </cell>
          <cell r="M244" t="str">
            <v>DESPACHO 00 DE LA SECCION TERCERA DEL TRIBUNAL ADMINISTRATIVO ORAL DE CUNDINAMARCA</v>
          </cell>
          <cell r="N244" t="str">
            <v>2025/01/29</v>
          </cell>
          <cell r="O244" t="str">
            <v>2024/07/12</v>
          </cell>
          <cell r="P244"/>
          <cell r="Q244" t="str">
            <v>900478693</v>
          </cell>
          <cell r="R244" t="str">
            <v xml:space="preserve">MINERA LAS BRISAS DE COLOMBIA BRICOLDA SAS </v>
          </cell>
          <cell r="S244"/>
          <cell r="T244"/>
          <cell r="U244" t="str">
            <v xml:space="preserve">900478693/MINERA LAS BRISAS DE COLOMBIA BRICOLDA SAS </v>
          </cell>
          <cell r="V244"/>
          <cell r="W244"/>
          <cell r="X244" t="str">
            <v>NO</v>
          </cell>
          <cell r="Y244" t="str">
            <v>DAÑOS DERIVADOS DE LA ACTIVIDAD LEGISLATIVA</v>
          </cell>
          <cell r="Z244" t="str">
            <v>SENADO DE LA REPUBLICA</v>
          </cell>
          <cell r="AA244"/>
          <cell r="AB244" t="str">
            <v>SI</v>
          </cell>
          <cell r="AC244" t="str">
            <v>D</v>
          </cell>
          <cell r="AD244">
            <v>985495833750</v>
          </cell>
          <cell r="AE244">
            <v>130000000</v>
          </cell>
          <cell r="AF244">
            <v>991380136477.75354</v>
          </cell>
          <cell r="AG244">
            <v>142350000</v>
          </cell>
          <cell r="AH244">
            <v>985625833750</v>
          </cell>
          <cell r="AI244">
            <v>991522486477.75354</v>
          </cell>
          <cell r="AJ244">
            <v>629748383887</v>
          </cell>
          <cell r="AK244"/>
          <cell r="AL244">
            <v>985625833750</v>
          </cell>
          <cell r="AM244">
            <v>991522486477.75354</v>
          </cell>
        </row>
        <row r="245">
          <cell r="D245" t="str">
            <v>11001333603520240017400</v>
          </cell>
          <cell r="E245"/>
          <cell r="F245"/>
          <cell r="G245" t="str">
            <v>CONTENCIOSO ADMINISTRATIVA</v>
          </cell>
          <cell r="H245" t="str">
            <v>REPARACION DIRECTA</v>
          </cell>
          <cell r="I245" t="str">
            <v>JUZGADO 35 ADMINISTRATIVO ORAL DE LA SECCION TERCERA DE BOGOTA</v>
          </cell>
          <cell r="J245" t="str">
            <v>SENADO DE LA REPUBLICA</v>
          </cell>
          <cell r="K245"/>
          <cell r="L245" t="str">
            <v>DEMANDADO</v>
          </cell>
          <cell r="M245" t="str">
            <v>JUZGADO 35 ADMINISTRATIVO ORAL DE LA SECCION TERCERA DE BOGOTA</v>
          </cell>
          <cell r="N245" t="str">
            <v>2025/01/29</v>
          </cell>
          <cell r="O245" t="str">
            <v>2025/01/17</v>
          </cell>
          <cell r="P245"/>
          <cell r="Q245" t="str">
            <v>860006780</v>
          </cell>
          <cell r="R245" t="str">
            <v xml:space="preserve">INDUPALMA LTDA </v>
          </cell>
          <cell r="S245"/>
          <cell r="T245"/>
          <cell r="U245" t="str">
            <v xml:space="preserve">860006780/INDUPALMA LTDA </v>
          </cell>
          <cell r="V245"/>
          <cell r="W245"/>
          <cell r="X245" t="str">
            <v>NO</v>
          </cell>
          <cell r="Y245" t="str">
            <v>DAÑOS DERIVADOS DE LA ACTIVIDAD LEGISLATIVA</v>
          </cell>
          <cell r="Z245" t="str">
            <v>SENADO DE LA REPUBLICA</v>
          </cell>
          <cell r="AA245"/>
          <cell r="AB245" t="str">
            <v>SI</v>
          </cell>
          <cell r="AC245" t="str">
            <v>D</v>
          </cell>
          <cell r="AD245"/>
          <cell r="AE245"/>
          <cell r="AF245"/>
          <cell r="AG245"/>
          <cell r="AH245"/>
          <cell r="AI245"/>
          <cell r="AJ245">
            <v>92451700</v>
          </cell>
          <cell r="AK245"/>
          <cell r="AL245">
            <v>92451700</v>
          </cell>
          <cell r="AM245">
            <v>95454578.880098999</v>
          </cell>
        </row>
        <row r="246">
          <cell r="D246" t="str">
            <v>11001333603520240017400</v>
          </cell>
          <cell r="E246"/>
          <cell r="F246"/>
          <cell r="G246" t="str">
            <v>CONTENCIOSO ADMINISTRATIVA</v>
          </cell>
          <cell r="H246" t="str">
            <v>REPARACION DIRECTA</v>
          </cell>
          <cell r="I246" t="str">
            <v>JUZGADO 35 ADMINISTRATIVO ORAL DE LA SECCION TERCERA DE BOGOTA</v>
          </cell>
          <cell r="J246" t="str">
            <v>SENADO DE LA REPUBLICA</v>
          </cell>
          <cell r="K246"/>
          <cell r="L246" t="str">
            <v>DEMANDADO</v>
          </cell>
          <cell r="M246" t="str">
            <v>JUZGADO 35 ADMINISTRATIVO ORAL DE LA SECCION TERCERA DE BOGOTA</v>
          </cell>
          <cell r="N246" t="str">
            <v>2025/01/29</v>
          </cell>
          <cell r="O246" t="str">
            <v>2025/01/17</v>
          </cell>
          <cell r="P246"/>
          <cell r="Q246" t="str">
            <v>860006780</v>
          </cell>
          <cell r="R246" t="str">
            <v xml:space="preserve">INDUPALMA LTDA </v>
          </cell>
          <cell r="S246"/>
          <cell r="T246"/>
          <cell r="U246" t="str">
            <v xml:space="preserve">860006780/INDUPALMA LTDA </v>
          </cell>
          <cell r="V246"/>
          <cell r="W246"/>
          <cell r="X246" t="str">
            <v>NO</v>
          </cell>
          <cell r="Y246" t="str">
            <v>DEFECTUOSO FUNCIONAMIENTO DE LA ADMINISTRACION DE JUSTICIA</v>
          </cell>
          <cell r="Z246" t="str">
            <v>DIRECCION EJECUTIVA DE ADMINISTRACION JUDICIAL - NIVEL CENTRAL</v>
          </cell>
          <cell r="AA246"/>
          <cell r="AB246" t="str">
            <v>SI</v>
          </cell>
          <cell r="AC246" t="str">
            <v>D</v>
          </cell>
          <cell r="AD246"/>
          <cell r="AE246"/>
          <cell r="AF246"/>
          <cell r="AG246"/>
          <cell r="AH246"/>
          <cell r="AI246"/>
          <cell r="AJ246">
            <v>92451700</v>
          </cell>
          <cell r="AK246"/>
          <cell r="AL246">
            <v>92451700</v>
          </cell>
          <cell r="AM246">
            <v>95454578.880098999</v>
          </cell>
        </row>
        <row r="247">
          <cell r="D247" t="str">
            <v>11001333603520240017400</v>
          </cell>
          <cell r="E247"/>
          <cell r="F247"/>
          <cell r="G247" t="str">
            <v>CONTENCIOSO ADMINISTRATIVA</v>
          </cell>
          <cell r="H247" t="str">
            <v>REPARACION DIRECTA</v>
          </cell>
          <cell r="I247" t="str">
            <v>JUZGADO 35 ADMINISTRATIVO ORAL DE LA SECCION TERCERA DE BOGOTA</v>
          </cell>
          <cell r="J247" t="str">
            <v>SENADO DE LA REPUBLICA</v>
          </cell>
          <cell r="K247"/>
          <cell r="L247" t="str">
            <v>DEMANDADO</v>
          </cell>
          <cell r="M247" t="str">
            <v>JUZGADO 35 ADMINISTRATIVO ORAL DE LA SECCION TERCERA DE BOGOTA</v>
          </cell>
          <cell r="N247" t="str">
            <v>2025/01/29</v>
          </cell>
          <cell r="O247" t="str">
            <v>2025/01/17</v>
          </cell>
          <cell r="P247"/>
          <cell r="Q247" t="str">
            <v>860006780</v>
          </cell>
          <cell r="R247" t="str">
            <v xml:space="preserve">INDUPALMA LTDA </v>
          </cell>
          <cell r="S247"/>
          <cell r="T247"/>
          <cell r="U247" t="str">
            <v xml:space="preserve">860006780/INDUPALMA LTDA </v>
          </cell>
          <cell r="V247"/>
          <cell r="W247"/>
          <cell r="X247" t="str">
            <v>NO</v>
          </cell>
          <cell r="Y247" t="str">
            <v>ERROR JUDICIAL</v>
          </cell>
          <cell r="Z247" t="str">
            <v>ADMINISTRADORA COLOMBIANA DE PENSIONES</v>
          </cell>
          <cell r="AA247"/>
          <cell r="AB247" t="str">
            <v>SI</v>
          </cell>
          <cell r="AC247" t="str">
            <v>D</v>
          </cell>
          <cell r="AD247"/>
          <cell r="AE247"/>
          <cell r="AF247"/>
          <cell r="AG247"/>
          <cell r="AH247"/>
          <cell r="AI247"/>
          <cell r="AJ247">
            <v>92451700</v>
          </cell>
          <cell r="AK247"/>
          <cell r="AL247">
            <v>92451700</v>
          </cell>
          <cell r="AM247">
            <v>95454578.880098999</v>
          </cell>
        </row>
        <row r="248">
          <cell r="D248" t="str">
            <v>11001334305920240015800</v>
          </cell>
          <cell r="E248"/>
          <cell r="F248"/>
          <cell r="G248" t="str">
            <v>CONTENCIOSO ADMINISTRATIVA</v>
          </cell>
          <cell r="H248" t="str">
            <v>REPARACION DIRECTA</v>
          </cell>
          <cell r="I248" t="str">
            <v>JUZGADO 59 ADMINISTRATIVO DE LA SECCION TERCERA DE BOGOTA</v>
          </cell>
          <cell r="J248" t="str">
            <v>SENADO DE LA REPUBLICA</v>
          </cell>
          <cell r="K248"/>
          <cell r="L248" t="str">
            <v>DEMANDADO</v>
          </cell>
          <cell r="M248" t="str">
            <v>JUZGADO 58 ADMINISTRATIVO DE LA SECCION TERCERA DE BOGOTA</v>
          </cell>
          <cell r="N248" t="str">
            <v>2025/02/13</v>
          </cell>
          <cell r="O248" t="str">
            <v>2025/01/20</v>
          </cell>
          <cell r="P248"/>
          <cell r="Q248" t="str">
            <v>8600067804</v>
          </cell>
          <cell r="R248" t="str">
            <v xml:space="preserve">INDUSTRIAL AGRARIA LA PALMA LIMITADA INDUPALMA LIMITDA EN LIQUIDACION </v>
          </cell>
          <cell r="S248"/>
          <cell r="T248"/>
          <cell r="U248" t="str">
            <v xml:space="preserve">8600067804/INDUSTRIAL AGRARIA LA PALMA LIMITADA INDUPALMA LIMITDA EN LIQUIDACION </v>
          </cell>
          <cell r="V248"/>
          <cell r="W248"/>
          <cell r="X248" t="str">
            <v>NO</v>
          </cell>
          <cell r="Y248" t="str">
            <v>ERROR JUDICIAL</v>
          </cell>
          <cell r="Z248" t="str">
            <v>ADMINISTRADORA COLOMBIANA DE PENSIONES</v>
          </cell>
          <cell r="AA248"/>
          <cell r="AB248" t="str">
            <v>SI</v>
          </cell>
          <cell r="AC248" t="str">
            <v>D</v>
          </cell>
          <cell r="AD248"/>
          <cell r="AE248"/>
          <cell r="AF248"/>
          <cell r="AG248"/>
          <cell r="AH248"/>
          <cell r="AI248"/>
          <cell r="AJ248">
            <v>148902500</v>
          </cell>
          <cell r="AK248"/>
          <cell r="AL248">
            <v>148902500</v>
          </cell>
          <cell r="AM248">
            <v>153738929.967691</v>
          </cell>
        </row>
        <row r="249">
          <cell r="D249" t="str">
            <v>11001032800020240021700</v>
          </cell>
          <cell r="E249"/>
          <cell r="F249"/>
          <cell r="G249" t="str">
            <v>CONTENCIOSO ADMINISTRATIVA</v>
          </cell>
          <cell r="H249" t="str">
            <v>NULIDAD ELECTORAL</v>
          </cell>
          <cell r="I249" t="str">
            <v>DESPACHO 00 DE LA SECCION QUINTA DEL CONSEJO DE ESTADO</v>
          </cell>
          <cell r="J249" t="str">
            <v>SENADO DE LA REPUBLICA</v>
          </cell>
          <cell r="K249"/>
          <cell r="L249" t="str">
            <v>DEMANDADO</v>
          </cell>
          <cell r="M249" t="str">
            <v>DESPACHO 00 DE LA SECCION QUINTA DEL CONSEJO DE ESTADO</v>
          </cell>
          <cell r="N249" t="str">
            <v>2025/02/20</v>
          </cell>
          <cell r="O249" t="str">
            <v>2025/02/13</v>
          </cell>
          <cell r="P249"/>
          <cell r="Q249" t="str">
            <v>14872948</v>
          </cell>
          <cell r="R249" t="str">
            <v>RAMIRO BEJARANO GUZMAN</v>
          </cell>
          <cell r="S249"/>
          <cell r="T249" t="str">
            <v>14872948/RAMIRO BEJARANO GUZMAN</v>
          </cell>
          <cell r="U249"/>
          <cell r="V249"/>
          <cell r="W249" t="str">
            <v>ACTO FICTO 0 2024-10-02</v>
          </cell>
          <cell r="X249" t="str">
            <v>NO</v>
          </cell>
          <cell r="Y249" t="str">
            <v>ILEGALIDAD DE ACTO ADMINISTRATIVO DURANTE EL CONCURSO DE MÉRITOS PARA PROVEER CARGOS PÚBLICOS</v>
          </cell>
          <cell r="Z249" t="str">
            <v>DEPARTAMENTO ADMINISTRATIVO DE LA PRESIDENCIA DE LA REPUBLICA</v>
          </cell>
          <cell r="AA249"/>
          <cell r="AB249" t="str">
            <v>NO</v>
          </cell>
          <cell r="AC249" t="str">
            <v>I</v>
          </cell>
          <cell r="AD249"/>
          <cell r="AE249"/>
          <cell r="AF249"/>
          <cell r="AG249"/>
          <cell r="AH249"/>
          <cell r="AI249"/>
          <cell r="AJ249"/>
          <cell r="AK249">
            <v>0</v>
          </cell>
          <cell r="AL249">
            <v>0</v>
          </cell>
          <cell r="AM249">
            <v>0</v>
          </cell>
        </row>
        <row r="250">
          <cell r="D250" t="str">
            <v>11001333603120240020600</v>
          </cell>
          <cell r="E250"/>
          <cell r="F250"/>
          <cell r="G250" t="str">
            <v>CONTENCIOSO ADMINISTRATIVA</v>
          </cell>
          <cell r="H250" t="str">
            <v>REPARACION DIRECTA</v>
          </cell>
          <cell r="I250" t="str">
            <v>JUZGADO 31 ADMINISTRATIVO ORAL DE LA SECCION TERCERA DE BOGOTA</v>
          </cell>
          <cell r="J250" t="str">
            <v>SENADO DE LA REPUBLICA</v>
          </cell>
          <cell r="K250"/>
          <cell r="L250" t="str">
            <v>DEMANDADO</v>
          </cell>
          <cell r="M250" t="str">
            <v>JUZGADO 31 ADMINISTRATIVO ORAL DE LA SECCION TERCERA DE BOGOTA</v>
          </cell>
          <cell r="N250" t="str">
            <v>2025/03/17</v>
          </cell>
          <cell r="O250" t="str">
            <v>2025/02/13</v>
          </cell>
          <cell r="P250"/>
          <cell r="Q250" t="str">
            <v>860006780</v>
          </cell>
          <cell r="R250" t="str">
            <v xml:space="preserve">INDUPALMA LTDA </v>
          </cell>
          <cell r="S250"/>
          <cell r="T250"/>
          <cell r="U250" t="str">
            <v xml:space="preserve">860006780/INDUPALMA LTDA </v>
          </cell>
          <cell r="V250" t="str">
            <v xml:space="preserve">860006780/INDUPALMA LTDA </v>
          </cell>
          <cell r="W250"/>
          <cell r="X250" t="str">
            <v>NO</v>
          </cell>
          <cell r="Y250" t="str">
            <v>ERROR JUDICIAL</v>
          </cell>
          <cell r="Z250" t="str">
            <v>OPERACION EKOGUI</v>
          </cell>
          <cell r="AA250"/>
          <cell r="AB250" t="str">
            <v>SI</v>
          </cell>
          <cell r="AC250" t="str">
            <v>D</v>
          </cell>
          <cell r="AD250"/>
          <cell r="AE250"/>
          <cell r="AF250"/>
          <cell r="AG250"/>
          <cell r="AH250"/>
          <cell r="AI250"/>
          <cell r="AJ250">
            <v>95852000</v>
          </cell>
          <cell r="AK250"/>
          <cell r="AL250">
            <v>95852000</v>
          </cell>
          <cell r="AM250">
            <v>97854568.384290993</v>
          </cell>
        </row>
        <row r="251">
          <cell r="D251" t="str">
            <v>11001032500020230031400</v>
          </cell>
          <cell r="E251" t="str">
            <v>PROCESO DE DONDE SE DESPRENDE EL RECURSO DE REVISIÓN</v>
          </cell>
          <cell r="F251" t="str">
            <v>11001334204720190016600</v>
          </cell>
          <cell r="G251" t="str">
            <v>CONTENCIOSO ADMINISTRATIVA</v>
          </cell>
          <cell r="H251" t="str">
            <v>RECURSO EXTRAORDINARIO DE REVISION</v>
          </cell>
          <cell r="I251" t="str">
            <v>DESPACHO 00 DE LA SECCION SEGUNDA DEL CONSEJO DE ESTADO</v>
          </cell>
          <cell r="J251" t="str">
            <v>SENADO DE LA REPUBLICA</v>
          </cell>
          <cell r="K251"/>
          <cell r="L251" t="str">
            <v>DEMANDADO</v>
          </cell>
          <cell r="M251" t="str">
            <v>DESPACHO 00 DE LA SECCION SEGUNDA DEL CONSEJO DE ESTADO</v>
          </cell>
          <cell r="N251" t="str">
            <v>2025/06/07</v>
          </cell>
          <cell r="O251" t="str">
            <v>2025/02/24</v>
          </cell>
          <cell r="P251"/>
          <cell r="Q251" t="str">
            <v>51654944</v>
          </cell>
          <cell r="R251" t="str">
            <v>MARIBEL GUATAVITA OSORIO</v>
          </cell>
          <cell r="S251"/>
          <cell r="T251" t="str">
            <v>51654944/MARIBEL GUATAVITA OSORIO</v>
          </cell>
          <cell r="U251"/>
          <cell r="V251"/>
          <cell r="W251"/>
          <cell r="X251" t="str">
            <v>NO</v>
          </cell>
          <cell r="Y251" t="str">
            <v>NO RECONOCIMIENTO DE REAJUSTE O NIVELACION SALARIAL</v>
          </cell>
          <cell r="Z251" t="str">
            <v>OPERACION EKOGUI</v>
          </cell>
          <cell r="AA251"/>
          <cell r="AB251" t="str">
            <v>SI</v>
          </cell>
          <cell r="AC251" t="str">
            <v>I</v>
          </cell>
          <cell r="AD251"/>
          <cell r="AE251"/>
          <cell r="AF251"/>
          <cell r="AG251"/>
          <cell r="AH251"/>
          <cell r="AI251"/>
          <cell r="AJ251"/>
          <cell r="AK251">
            <v>0</v>
          </cell>
          <cell r="AL251">
            <v>0</v>
          </cell>
          <cell r="AM251">
            <v>0</v>
          </cell>
        </row>
        <row r="252">
          <cell r="D252" t="str">
            <v>11001032800020250007600</v>
          </cell>
          <cell r="E252"/>
          <cell r="F252"/>
          <cell r="G252" t="str">
            <v>CONTENCIOSO ADMINISTRATIVA</v>
          </cell>
          <cell r="H252" t="str">
            <v>NULIDAD SIMPLE</v>
          </cell>
          <cell r="I252" t="str">
            <v>DESPACHO 00 DE LA SECCION QUINTA DEL CONSEJO DE ESTADO</v>
          </cell>
          <cell r="J252" t="str">
            <v>SENADO DE LA REPUBLICA</v>
          </cell>
          <cell r="K252"/>
          <cell r="L252" t="str">
            <v>DEMANDADO</v>
          </cell>
          <cell r="M252" t="str">
            <v>DESPACHO 00 DE LA SECCION QUINTA DEL CONSEJO DE ESTADO</v>
          </cell>
          <cell r="N252" t="str">
            <v>2025/06/17</v>
          </cell>
          <cell r="O252" t="str">
            <v>2025/06/06</v>
          </cell>
          <cell r="P252"/>
          <cell r="Q252" t="str">
            <v>1102848793</v>
          </cell>
          <cell r="R252" t="str">
            <v>JHON JAIRO TURIZO HERNANDEZ</v>
          </cell>
          <cell r="S252"/>
          <cell r="T252" t="str">
            <v>1102848793/JHON JAIRO TURIZO HERNANDEZ</v>
          </cell>
          <cell r="U252"/>
          <cell r="V252"/>
          <cell r="W252" t="str">
            <v>RESOLUCIÓN SN 2025-05-14</v>
          </cell>
          <cell r="X252" t="str">
            <v>NO</v>
          </cell>
          <cell r="Y252" t="str">
            <v>INCONSTITUCIONALIDAD DEL ACTO ADMINISTRATIVO</v>
          </cell>
          <cell r="Z252" t="str">
            <v>OPERACION EKOGUI</v>
          </cell>
          <cell r="AA252"/>
          <cell r="AB252" t="str">
            <v>NO</v>
          </cell>
          <cell r="AC252" t="str">
            <v>I</v>
          </cell>
          <cell r="AD252"/>
          <cell r="AE252"/>
          <cell r="AF252"/>
          <cell r="AG252"/>
          <cell r="AH252"/>
          <cell r="AI252"/>
          <cell r="AJ252"/>
          <cell r="AK252">
            <v>0</v>
          </cell>
          <cell r="AL252">
            <v>0</v>
          </cell>
          <cell r="AM252">
            <v>0</v>
          </cell>
        </row>
        <row r="253">
          <cell r="D253" t="str">
            <v>11001310505020250011400</v>
          </cell>
          <cell r="E253"/>
          <cell r="F253"/>
          <cell r="G253" t="str">
            <v>ORDINARIO LABORAL</v>
          </cell>
          <cell r="H253" t="str">
            <v>ORDINARIO LABORAL</v>
          </cell>
          <cell r="I253" t="str">
            <v>JUZGADO 50 LABORAL DEL CIRCUITO DE BOGOTA</v>
          </cell>
          <cell r="J253" t="str">
            <v>SENADO DE LA REPUBLICA</v>
          </cell>
          <cell r="K253"/>
          <cell r="L253" t="str">
            <v>DEMANDANTE</v>
          </cell>
          <cell r="M253" t="str">
            <v>JUZGADO 50 LABORAL DEL CIRCUITO DE BOGOTA</v>
          </cell>
          <cell r="N253" t="str">
            <v>2025/07/04</v>
          </cell>
          <cell r="O253" t="str">
            <v>2025/05/26</v>
          </cell>
          <cell r="P253"/>
          <cell r="Q253" t="str">
            <v>19405615</v>
          </cell>
          <cell r="R253" t="str">
            <v>JAIRO ANTONIO PULGARIN REYES</v>
          </cell>
          <cell r="S253"/>
          <cell r="T253" t="str">
            <v>19405615/JAIRO ANTONIO PULGARIN REYES</v>
          </cell>
          <cell r="U253"/>
          <cell r="V253"/>
          <cell r="W253"/>
          <cell r="X253" t="str">
            <v>NO</v>
          </cell>
          <cell r="Y253" t="str">
            <v xml:space="preserve">ILEGALIDAD DEL ACTO ADMINISTRATIVO QUE ORDENA EL RETIRO DE SERVIDOR PUBLICO POR CUMPLIMIENTO DE LA EDAD DE RETIRO FORZOSO </v>
          </cell>
          <cell r="Z253" t="str">
            <v>OPERACION EKOGUI</v>
          </cell>
          <cell r="AA253"/>
          <cell r="AB253" t="str">
            <v>NO</v>
          </cell>
          <cell r="AC253" t="str">
            <v>I</v>
          </cell>
          <cell r="AD253"/>
          <cell r="AE253"/>
          <cell r="AF253"/>
          <cell r="AG253"/>
          <cell r="AH253"/>
          <cell r="AI253"/>
          <cell r="AJ253"/>
          <cell r="AK253">
            <v>0</v>
          </cell>
          <cell r="AL253">
            <v>0</v>
          </cell>
          <cell r="AM253">
            <v>0</v>
          </cell>
        </row>
        <row r="254">
          <cell r="D254" t="str">
            <v>20001333300220250018200</v>
          </cell>
          <cell r="E254"/>
          <cell r="F254"/>
          <cell r="G254" t="str">
            <v>CONTENCIOSO ADMINISTRATIVA</v>
          </cell>
          <cell r="H254" t="str">
            <v>PROTECCION DE LOS DERECHOS E INTERESES COLECTIVOS</v>
          </cell>
          <cell r="I254" t="str">
            <v>JUZGADO 02 ADMINISTRATIVO ORAL DE VALLEDUPAR</v>
          </cell>
          <cell r="J254" t="str">
            <v>SENADO DE LA REPUBLICA</v>
          </cell>
          <cell r="K254"/>
          <cell r="L254" t="str">
            <v>DEMANDADO</v>
          </cell>
          <cell r="M254" t="str">
            <v>JUZGADO 02 ADMINISTRATIVO ORAL DE VALLEDUPAR</v>
          </cell>
          <cell r="N254" t="str">
            <v>2025/08/01</v>
          </cell>
          <cell r="O254" t="str">
            <v>2025/07/21</v>
          </cell>
          <cell r="P254"/>
          <cell r="Q254" t="str">
            <v>77027967</v>
          </cell>
          <cell r="R254" t="str">
            <v>MELKIS GUILLERMO KAMMERER KAMMERER</v>
          </cell>
          <cell r="S254"/>
          <cell r="T254" t="str">
            <v>77027967/MELKIS GUILLERMO KAMMERER KAMMERER</v>
          </cell>
          <cell r="U254"/>
          <cell r="V254"/>
          <cell r="W254"/>
          <cell r="X254" t="str">
            <v>NO</v>
          </cell>
          <cell r="Y254" t="str">
            <v>VIOLACION O AMENAZA A LOS DERECHOS DE LOS CONSUMIDORES Y USUARIOS</v>
          </cell>
          <cell r="Z254" t="str">
            <v>SUPERINTENDENCIA DE TRANSPORTE</v>
          </cell>
          <cell r="AA254"/>
          <cell r="AB254" t="str">
            <v>NO</v>
          </cell>
          <cell r="AC254" t="str">
            <v>I</v>
          </cell>
          <cell r="AD254"/>
          <cell r="AE254"/>
          <cell r="AF254"/>
          <cell r="AG254"/>
          <cell r="AH254"/>
          <cell r="AI254"/>
          <cell r="AJ254"/>
          <cell r="AK254">
            <v>0</v>
          </cell>
          <cell r="AL254">
            <v>0</v>
          </cell>
          <cell r="AM254">
            <v>0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arlos Francisco Mier Castaño" id="{8AABCA97-3038-C640-B8E1-84729BD3B57F}" userId="c7bb7ad329826de2" providerId="Windows Live"/>
  <person displayName="Danna Valentina Espinosa Figueroa" id="{8DBA0CAC-7D38-461A-A288-ED69C377FC96}" userId="S::Danna.Espinosa@supersalud.gov.co::3e3b006d-0c0b-4696-a6e7-8fdbb411d34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4-05-07T14:22:05.49" personId="{8AABCA97-3038-C640-B8E1-84729BD3B57F}" id="{65EABA07-7759-0648-9DD4-B5C36175855E}">
    <text>EN ESTE FORMATO SE INCLUIRAN LOS PROCESO QUE TENGAN UNA ALTA PROBABILIDAD DE PERDIDA.</text>
  </threadedComment>
  <threadedComment ref="B7" dT="2024-05-07T13:45:27.01" personId="{8AABCA97-3038-C640-B8E1-84729BD3B57F}" id="{4CEF075B-F3CA-AA49-8E35-FC011C95819B}">
    <text>HACE REFERENCIA A LA FECHA DE RADICACION DEL PROCESO JURIDICO</text>
  </threadedComment>
  <threadedComment ref="C7" dT="2024-05-07T13:46:05.65" personId="{8AABCA97-3038-C640-B8E1-84729BD3B57F}" id="{CAB0740D-6633-B64C-B2D0-140A944E4CDB}">
    <text>HACE REFERENCIA A LOS MEDIOS DE CONTROL</text>
  </threadedComment>
  <threadedComment ref="D7" dT="2024-05-07T13:46:43.70" personId="{8AABCA97-3038-C640-B8E1-84729BD3B57F}" id="{2E6E9EB3-4987-744F-AE0B-B3961A94B273}">
    <text>HACE REFERENCIA A LA IDENTIFICACION DEL DEMANDANTE SEA NIT O CC</text>
  </threadedComment>
  <threadedComment ref="G7" dT="2024-05-07T13:47:51.29" personId="{8AABCA97-3038-C640-B8E1-84729BD3B57F}" id="{1DCBDC78-4CC9-F140-AB5C-6F241EF6806D}">
    <text>INSTANCIA ACTUAL DEL PROCESO JUDICIAL</text>
  </threadedComment>
  <threadedComment ref="H7" dT="2024-05-07T13:48:26.09" personId="{8AABCA97-3038-C640-B8E1-84729BD3B57F}" id="{51B2F69B-5F23-144D-8B5E-A8E27A42D69A}">
    <text>HACE REFERENCIA AL TIPO DE PROCESO SEA ADMINISTRATIVO, PENAL O CIVIL</text>
  </threadedComment>
  <threadedComment ref="I7" dT="2024-05-07T13:50:12.12" personId="{8AABCA97-3038-C640-B8E1-84729BD3B57F}" id="{264F9AB8-0C84-F043-8FF4-35919A1067B7}">
    <text>HACE REFERENCIA A LA CALIFICACION DEL RIESGO REGISTRADA EN EKOGUI (ALTO, MEDIO, BAJO, REMOTO)</text>
  </threadedComment>
  <threadedComment ref="J7" dT="2024-05-07T13:50:47.52" personId="{8AABCA97-3038-C640-B8E1-84729BD3B57F}" id="{FB30284A-B9AE-B645-ACF3-1F4DE3379979}">
    <text xml:space="preserve">HACE REFERENCIA A LAS PRETENSIONES INICIALES DEL PROCESO JUDICIAL REPORTADO EN EKOGUI COMO “VALOR ECONOMICO INCIAL” </text>
  </threadedComment>
  <threadedComment ref="K7" dT="2024-05-07T13:52:11.93" personId="{8AABCA97-3038-C640-B8E1-84729BD3B57F}" id="{8688E6B4-53C0-C74F-A584-92CDC63D1F0F}">
    <text>HACE REFERENCIA AL VALOR REPORTADO EN EKOGUI COMO “VALOR ECONOMICO INDEXADO” DE ACUERDO AL CORTE DEL TRIMESTRE</text>
  </threadedComment>
  <threadedComment ref="M8" dT="2025-10-08T15:50:27.80" personId="{8DBA0CAC-7D38-461A-A288-ED69C377FC96}" id="{D4D5884B-5505-43E1-A8E7-5B1DB95EE1B9}">
    <text>En virtud de la revisión realizada a las provisiones de los procesos judiciales de la DJS, se pudo evidenciar inconsistencia frente a los valores indexados del II trimestre, correspondiente a los procesos relacionados radicados (20220042100 – 20220042100 – 20190007700) por ello, con el fin de subsanar esta inconsistencia se solicitó a la Agencia Nacional de Defensa Juridica del Estado, la actualización de las diferencias en los valores generados en el Sistema eKOGUI.</text>
  </threadedComment>
  <threadedComment ref="M12" dT="2025-10-08T15:50:46.28" personId="{8DBA0CAC-7D38-461A-A288-ED69C377FC96}" id="{DB51840E-49D5-4676-A31C-BF9AC534072E}">
    <text>En virtud de la revisión realizada a las provisiones de los procesos judiciales de la DJS, se pudo evidenciar inconsistencia frente a los valores indexados del II trimestre, correspondiente a los procesos relacionados radicados (20220042100 – 20220042100 – 20190007700) por ello, con el fin de subsanar esta inconsistencia se solicitó a la Agencia Nacional de Defensa Juridica del Estado, la actualización de las diferencias en los valores generados en el Sistema eKOGUI.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7" dT="2024-05-07T14:22:05.49" personId="{8AABCA97-3038-C640-B8E1-84729BD3B57F}" id="{E8FE36B5-7E1D-3F43-B31A-D558C8F14D72}">
    <text>EN ESTE FORMATO SE INCLUIRAN LOS PROCESO QUE ESTABAN PROVISIONADOS PERO TUVIERON SENTENCIA EN CONTRA DEL SENADO</text>
  </threadedComment>
  <threadedComment ref="B7" dT="2024-05-07T13:45:27.01" personId="{8AABCA97-3038-C640-B8E1-84729BD3B57F}" id="{92EDCCC8-5480-7948-A701-FA04F517411B}">
    <text>HACE REFERENCIA A LA FECHA DE RADICACION DEL PROCESO JURIDICO</text>
  </threadedComment>
  <threadedComment ref="C7" dT="2024-05-07T13:46:05.65" personId="{8AABCA97-3038-C640-B8E1-84729BD3B57F}" id="{9B905C2F-EF65-D04D-85A9-3CC76620F77D}">
    <text>HACE REFERENCIA A LOS MEDIOS DE CONTROL</text>
  </threadedComment>
  <threadedComment ref="D7" dT="2024-05-07T13:46:43.70" personId="{8AABCA97-3038-C640-B8E1-84729BD3B57F}" id="{94862EBC-D7C0-064A-9F3C-9CFD1E68D0A7}">
    <text>HACE REFERENCIA A LA IDENTIFICACION DEL DEMANDANTE SEA NIT O CC</text>
  </threadedComment>
  <threadedComment ref="G7" dT="2024-05-07T13:47:51.29" personId="{8AABCA97-3038-C640-B8E1-84729BD3B57F}" id="{C21F475B-CBE8-0A49-AD90-F589FE46FE34}">
    <text>INSTANCIA ACTUAL DEL PROCESO JUDICIAL</text>
  </threadedComment>
  <threadedComment ref="H7" dT="2024-05-07T13:48:26.09" personId="{8AABCA97-3038-C640-B8E1-84729BD3B57F}" id="{5E6E5224-CC53-9847-B83F-E5F0E7698128}">
    <text>HACE REFERENCIA AL TIPO DE PROCESO SEA ADMINISTRATIVO, PENAL O CIVIL</text>
  </threadedComment>
  <threadedComment ref="I7" dT="2024-05-07T13:50:12.12" personId="{8AABCA97-3038-C640-B8E1-84729BD3B57F}" id="{31952FFC-2E1A-FD43-A65B-A1A4CFDDDEFB}">
    <text>HACE REFERENCIA A LA CALIFICACION DEL RIESGO REGISTRADA EN EKOGUI (ALTO, MEDIO, BAJO, REMOTO)</text>
  </threadedComment>
  <threadedComment ref="J7" dT="2024-05-07T13:50:47.52" personId="{8AABCA97-3038-C640-B8E1-84729BD3B57F}" id="{F79F1906-1195-C14D-8E1F-12CD76C7340B}">
    <text xml:space="preserve">HACE REFERENCIA A LAS PRETENSIONES INICIALES DEL PROCESO JUDICIAL REPORTADO EN EKOGUI COMO “VALOR ECONOMICO INCIAL” </text>
  </threadedComment>
  <threadedComment ref="K7" dT="2024-05-07T13:52:11.93" personId="{8AABCA97-3038-C640-B8E1-84729BD3B57F}" id="{3B216698-6C72-864C-9D5B-355320B0871C}">
    <text>HACE REFERENCIA AL VALOR REPORTADO EN EKOGUI COMO “VALOR ECONOMICO INDEXADO” DE ACUERDO AL CORTE DEL TRIMESTRE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view="pageBreakPreview" topLeftCell="C4" zoomScaleNormal="100" zoomScaleSheetLayoutView="100" zoomScalePageLayoutView="136" workbookViewId="0">
      <selection activeCell="P7" sqref="P7"/>
    </sheetView>
  </sheetViews>
  <sheetFormatPr baseColWidth="10" defaultColWidth="11.28515625" defaultRowHeight="15"/>
  <cols>
    <col min="5" max="5" width="21.28515625" customWidth="1"/>
    <col min="6" max="6" width="15.140625" customWidth="1"/>
    <col min="7" max="7" width="15.7109375" customWidth="1"/>
    <col min="8" max="8" width="13.42578125" customWidth="1"/>
    <col min="10" max="10" width="18.5703125" bestFit="1" customWidth="1"/>
    <col min="11" max="11" width="17.7109375" bestFit="1" customWidth="1"/>
    <col min="12" max="12" width="16" customWidth="1"/>
    <col min="13" max="13" width="17.7109375" style="82" customWidth="1"/>
    <col min="14" max="14" width="16.28515625" style="82" customWidth="1"/>
    <col min="15" max="15" width="12.42578125" customWidth="1"/>
  </cols>
  <sheetData>
    <row r="1" spans="1:15" s="11" customFormat="1" ht="12.75" customHeight="1">
      <c r="A1" s="7"/>
      <c r="B1" s="8"/>
      <c r="C1" s="9"/>
      <c r="D1" s="86" t="s">
        <v>9</v>
      </c>
      <c r="E1" s="87"/>
      <c r="F1" s="87"/>
      <c r="G1" s="87"/>
      <c r="H1" s="87"/>
      <c r="I1" s="87"/>
      <c r="J1" s="87"/>
      <c r="K1" s="87"/>
      <c r="L1" s="87"/>
      <c r="M1" s="88"/>
      <c r="N1" s="70" t="s">
        <v>6</v>
      </c>
      <c r="O1" s="10" t="s">
        <v>32</v>
      </c>
    </row>
    <row r="2" spans="1:15" s="11" customFormat="1" ht="12.75" customHeight="1">
      <c r="A2" s="12"/>
      <c r="B2" s="13"/>
      <c r="C2" s="14"/>
      <c r="D2" s="86" t="s">
        <v>31</v>
      </c>
      <c r="E2" s="87"/>
      <c r="F2" s="87"/>
      <c r="G2" s="87"/>
      <c r="H2" s="87"/>
      <c r="I2" s="87"/>
      <c r="J2" s="87"/>
      <c r="K2" s="87"/>
      <c r="L2" s="87"/>
      <c r="M2" s="88"/>
      <c r="N2" s="71" t="s">
        <v>7</v>
      </c>
      <c r="O2" s="15" t="s">
        <v>33</v>
      </c>
    </row>
    <row r="3" spans="1:15" s="11" customFormat="1" ht="12.75" customHeight="1">
      <c r="A3" s="12"/>
      <c r="B3" s="13"/>
      <c r="C3" s="16"/>
      <c r="D3" s="86" t="s">
        <v>10</v>
      </c>
      <c r="E3" s="87"/>
      <c r="F3" s="87"/>
      <c r="G3" s="87"/>
      <c r="H3" s="87"/>
      <c r="I3" s="87"/>
      <c r="J3" s="87"/>
      <c r="K3" s="87"/>
      <c r="L3" s="87"/>
      <c r="M3" s="88"/>
      <c r="N3" s="72" t="s">
        <v>8</v>
      </c>
      <c r="O3" s="17">
        <v>45638</v>
      </c>
    </row>
    <row r="4" spans="1:15" s="11" customFormat="1" ht="12.75" customHeight="1">
      <c r="A4" s="1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73"/>
      <c r="N4" s="73"/>
      <c r="O4" s="84"/>
    </row>
    <row r="5" spans="1:15" s="11" customFormat="1" ht="10.5" customHeight="1">
      <c r="A5" s="19" t="s">
        <v>61</v>
      </c>
      <c r="B5" s="13"/>
      <c r="C5" s="13"/>
      <c r="D5" s="13"/>
      <c r="F5" s="13"/>
      <c r="G5" s="13"/>
      <c r="H5" s="13" t="s">
        <v>81</v>
      </c>
      <c r="I5" s="13"/>
      <c r="J5" s="13"/>
      <c r="K5" s="13"/>
      <c r="L5" s="13"/>
      <c r="M5" s="74" t="s">
        <v>60</v>
      </c>
      <c r="N5" s="74"/>
      <c r="O5" s="85"/>
    </row>
    <row r="6" spans="1:15" s="11" customFormat="1" ht="10.5" customHeight="1" thickBot="1">
      <c r="B6" s="20"/>
      <c r="C6" s="20"/>
      <c r="D6" s="20"/>
      <c r="E6" s="20"/>
      <c r="F6" s="20"/>
      <c r="G6" s="20"/>
      <c r="I6" s="20"/>
      <c r="J6" s="20"/>
      <c r="K6" s="20"/>
      <c r="L6" s="20"/>
      <c r="M6" s="83"/>
      <c r="N6" s="83"/>
    </row>
    <row r="7" spans="1:15" s="25" customFormat="1" ht="53.25" customHeight="1" thickBot="1">
      <c r="A7" s="21" t="s">
        <v>0</v>
      </c>
      <c r="B7" s="22" t="s">
        <v>34</v>
      </c>
      <c r="C7" s="22" t="s">
        <v>35</v>
      </c>
      <c r="D7" s="22" t="s">
        <v>29</v>
      </c>
      <c r="E7" s="22" t="s">
        <v>3</v>
      </c>
      <c r="F7" s="22" t="s">
        <v>2</v>
      </c>
      <c r="G7" s="22" t="s">
        <v>1</v>
      </c>
      <c r="H7" s="22" t="s">
        <v>12</v>
      </c>
      <c r="I7" s="23" t="s">
        <v>18</v>
      </c>
      <c r="J7" s="23" t="s">
        <v>14</v>
      </c>
      <c r="K7" s="22" t="s">
        <v>30</v>
      </c>
      <c r="L7" s="22" t="s">
        <v>15</v>
      </c>
      <c r="M7" s="75" t="s">
        <v>16</v>
      </c>
      <c r="N7" s="75" t="s">
        <v>17</v>
      </c>
      <c r="O7" s="24" t="s">
        <v>4</v>
      </c>
    </row>
    <row r="8" spans="1:15" s="29" customFormat="1" ht="10.5" customHeight="1">
      <c r="A8" s="26">
        <v>1</v>
      </c>
      <c r="B8" s="36" t="s">
        <v>36</v>
      </c>
      <c r="C8" s="39" t="s">
        <v>40</v>
      </c>
      <c r="D8" s="36">
        <v>860002554</v>
      </c>
      <c r="E8" s="64" t="s">
        <v>45</v>
      </c>
      <c r="F8" s="42" t="s">
        <v>58</v>
      </c>
      <c r="G8" s="39" t="s">
        <v>53</v>
      </c>
      <c r="H8" s="27" t="s">
        <v>55</v>
      </c>
      <c r="I8" s="28" t="s">
        <v>56</v>
      </c>
      <c r="J8" s="66">
        <v>3079936141.02</v>
      </c>
      <c r="K8" s="66">
        <v>3079936141.02</v>
      </c>
      <c r="L8" s="69">
        <v>38986223639.410889</v>
      </c>
      <c r="M8" s="76">
        <f>VLOOKUP(E8,'[1]Información general'!$D$9:$AM$254,36,FALSE)</f>
        <v>39206927358.765175</v>
      </c>
      <c r="N8" s="77">
        <v>3236858817</v>
      </c>
      <c r="O8" s="27"/>
    </row>
    <row r="9" spans="1:15" s="29" customFormat="1" ht="10.5" customHeight="1">
      <c r="A9" s="30">
        <v>2</v>
      </c>
      <c r="B9" s="37" t="s">
        <v>37</v>
      </c>
      <c r="C9" s="40" t="s">
        <v>41</v>
      </c>
      <c r="D9" s="37" t="s">
        <v>42</v>
      </c>
      <c r="E9" s="64" t="s">
        <v>46</v>
      </c>
      <c r="F9" s="41" t="s">
        <v>49</v>
      </c>
      <c r="G9" s="40" t="s">
        <v>54</v>
      </c>
      <c r="H9" s="31" t="s">
        <v>55</v>
      </c>
      <c r="I9" s="32" t="s">
        <v>56</v>
      </c>
      <c r="J9" s="66">
        <v>50000000</v>
      </c>
      <c r="K9" s="66">
        <v>71175000</v>
      </c>
      <c r="L9" s="69">
        <v>5088702129.2014875</v>
      </c>
      <c r="M9" s="78">
        <f>VLOOKUP(E9,'[1]Información general'!$D$9:$AM$254,36,FALSE)</f>
        <v>71275788.504087999</v>
      </c>
      <c r="N9" s="78">
        <v>69404854</v>
      </c>
      <c r="O9" s="31"/>
    </row>
    <row r="10" spans="1:15" s="29" customFormat="1" ht="10.5" customHeight="1">
      <c r="A10" s="26">
        <v>3</v>
      </c>
      <c r="B10" s="37" t="s">
        <v>38</v>
      </c>
      <c r="C10" s="40" t="s">
        <v>41</v>
      </c>
      <c r="D10" s="37" t="s">
        <v>43</v>
      </c>
      <c r="E10" s="65" t="s">
        <v>47</v>
      </c>
      <c r="F10" s="41" t="s">
        <v>50</v>
      </c>
      <c r="G10" s="40" t="s">
        <v>54</v>
      </c>
      <c r="H10" s="31" t="s">
        <v>55</v>
      </c>
      <c r="I10" s="32" t="s">
        <v>56</v>
      </c>
      <c r="J10" s="66">
        <v>279537626</v>
      </c>
      <c r="K10" s="66">
        <v>377153925.71477002</v>
      </c>
      <c r="L10" s="68">
        <v>382866105.66726398</v>
      </c>
      <c r="M10" s="78">
        <f>VLOOKUP(E10,'[1]Información general'!$D$9:$AM$254,36,FALSE)</f>
        <v>385033537.27892798</v>
      </c>
      <c r="N10" s="78">
        <v>373257427</v>
      </c>
      <c r="O10" s="31"/>
    </row>
    <row r="11" spans="1:15" s="29" customFormat="1" ht="10.5" customHeight="1">
      <c r="A11" s="30">
        <v>4</v>
      </c>
      <c r="B11" s="37" t="s">
        <v>39</v>
      </c>
      <c r="C11" s="40" t="s">
        <v>41</v>
      </c>
      <c r="D11" s="37" t="s">
        <v>44</v>
      </c>
      <c r="E11" s="65" t="s">
        <v>59</v>
      </c>
      <c r="F11" s="41" t="s">
        <v>51</v>
      </c>
      <c r="G11" s="40" t="s">
        <v>54</v>
      </c>
      <c r="H11" s="31" t="s">
        <v>55</v>
      </c>
      <c r="I11" s="32" t="s">
        <v>56</v>
      </c>
      <c r="J11" s="66">
        <v>193909436</v>
      </c>
      <c r="K11" s="66">
        <v>230429069.28387499</v>
      </c>
      <c r="L11" s="68">
        <v>233919029.80209199</v>
      </c>
      <c r="M11" s="78">
        <f>VLOOKUP(E11,'[1]Información general'!$D$9:$AM$254,36,FALSE)</f>
        <v>235243261.67390901</v>
      </c>
      <c r="N11" s="78">
        <v>226351836</v>
      </c>
      <c r="O11" s="31"/>
    </row>
    <row r="12" spans="1:15" s="29" customFormat="1" ht="10.5" customHeight="1">
      <c r="A12" s="26">
        <v>5</v>
      </c>
      <c r="B12" s="38">
        <v>43657</v>
      </c>
      <c r="C12" s="40" t="s">
        <v>41</v>
      </c>
      <c r="D12" s="37">
        <v>51610454</v>
      </c>
      <c r="E12" s="65" t="s">
        <v>48</v>
      </c>
      <c r="F12" s="41" t="s">
        <v>52</v>
      </c>
      <c r="G12" s="40" t="s">
        <v>54</v>
      </c>
      <c r="H12" s="31" t="s">
        <v>55</v>
      </c>
      <c r="I12" s="32" t="s">
        <v>56</v>
      </c>
      <c r="J12" s="66">
        <v>5091002.78</v>
      </c>
      <c r="K12" s="66">
        <v>5091002.78</v>
      </c>
      <c r="L12" s="69">
        <v>140692369.40712199</v>
      </c>
      <c r="M12" s="76">
        <f>VLOOKUP(E12,'[1]Información general'!$D$9:$AM$254,36,FALSE)</f>
        <v>169430291.82492799</v>
      </c>
      <c r="N12" s="77">
        <v>5344438</v>
      </c>
      <c r="O12" s="31"/>
    </row>
    <row r="13" spans="1:15" s="29" customFormat="1" ht="10.5" customHeight="1">
      <c r="A13" s="30">
        <v>6</v>
      </c>
      <c r="B13" s="38" t="s">
        <v>62</v>
      </c>
      <c r="C13" s="40" t="s">
        <v>63</v>
      </c>
      <c r="D13" s="37" t="s">
        <v>64</v>
      </c>
      <c r="E13" s="65" t="s">
        <v>65</v>
      </c>
      <c r="F13" s="41" t="s">
        <v>66</v>
      </c>
      <c r="G13" s="40" t="s">
        <v>53</v>
      </c>
      <c r="H13" s="40" t="s">
        <v>55</v>
      </c>
      <c r="I13" s="32" t="s">
        <v>56</v>
      </c>
      <c r="J13" s="66">
        <v>535235664</v>
      </c>
      <c r="K13" s="66">
        <v>800362226.14606702</v>
      </c>
      <c r="L13" s="66">
        <v>812484101.99360204</v>
      </c>
      <c r="M13" s="79">
        <v>817083630.91655505</v>
      </c>
      <c r="N13" s="79">
        <v>771901967</v>
      </c>
      <c r="O13" s="31"/>
    </row>
    <row r="14" spans="1:15" s="29" customFormat="1" ht="10.5" customHeight="1">
      <c r="A14" s="26">
        <v>7</v>
      </c>
      <c r="B14" s="38" t="s">
        <v>67</v>
      </c>
      <c r="C14" s="40" t="s">
        <v>41</v>
      </c>
      <c r="D14" s="37" t="s">
        <v>68</v>
      </c>
      <c r="E14" s="65" t="s">
        <v>69</v>
      </c>
      <c r="F14" s="41" t="s">
        <v>70</v>
      </c>
      <c r="G14" s="40" t="s">
        <v>53</v>
      </c>
      <c r="H14" s="40" t="s">
        <v>55</v>
      </c>
      <c r="I14" s="32" t="s">
        <v>56</v>
      </c>
      <c r="J14" s="66">
        <v>57261000</v>
      </c>
      <c r="K14" s="66">
        <v>76015620.116718993</v>
      </c>
      <c r="L14" s="66">
        <v>77166913.717823997</v>
      </c>
      <c r="M14" s="79">
        <v>77603760.975105003</v>
      </c>
      <c r="N14" s="79">
        <v>74361983</v>
      </c>
      <c r="O14" s="31"/>
    </row>
    <row r="15" spans="1:15" s="29" customFormat="1" ht="10.5" customHeight="1">
      <c r="A15" s="30">
        <v>8</v>
      </c>
      <c r="B15" s="38" t="s">
        <v>71</v>
      </c>
      <c r="C15" s="40" t="s">
        <v>41</v>
      </c>
      <c r="D15" s="37" t="s">
        <v>72</v>
      </c>
      <c r="E15" s="65" t="s">
        <v>73</v>
      </c>
      <c r="F15" s="41" t="s">
        <v>74</v>
      </c>
      <c r="G15" s="40" t="s">
        <v>53</v>
      </c>
      <c r="H15" s="40" t="s">
        <v>55</v>
      </c>
      <c r="I15" s="32" t="s">
        <v>56</v>
      </c>
      <c r="J15" s="66">
        <v>82476773</v>
      </c>
      <c r="K15" s="66">
        <v>90097619.545665994</v>
      </c>
      <c r="L15" s="66">
        <v>91462191.888804004</v>
      </c>
      <c r="M15" s="79">
        <v>91979965.708522007</v>
      </c>
      <c r="N15" s="79">
        <v>89185498</v>
      </c>
      <c r="O15" s="31"/>
    </row>
    <row r="16" spans="1:15" s="29" customFormat="1" ht="10.5" customHeight="1">
      <c r="A16" s="26">
        <v>9</v>
      </c>
      <c r="B16" s="38" t="s">
        <v>75</v>
      </c>
      <c r="C16" s="40" t="s">
        <v>76</v>
      </c>
      <c r="D16" s="37" t="s">
        <v>77</v>
      </c>
      <c r="E16" s="65" t="s">
        <v>78</v>
      </c>
      <c r="F16" s="41" t="s">
        <v>79</v>
      </c>
      <c r="G16" s="40" t="s">
        <v>53</v>
      </c>
      <c r="H16" s="40" t="s">
        <v>80</v>
      </c>
      <c r="I16" s="32" t="s">
        <v>56</v>
      </c>
      <c r="J16" s="66">
        <v>1443000000</v>
      </c>
      <c r="K16" s="66">
        <v>1535564256.2599349</v>
      </c>
      <c r="L16" s="66">
        <v>1552353244.7337029</v>
      </c>
      <c r="M16" s="79">
        <v>1558723664.5468991</v>
      </c>
      <c r="N16" s="79">
        <v>1538931556</v>
      </c>
      <c r="O16" s="31"/>
    </row>
    <row r="17" spans="1:15" s="29" customFormat="1" ht="10.5" customHeight="1">
      <c r="A17" s="30"/>
      <c r="B17" s="38"/>
      <c r="C17" s="40"/>
      <c r="D17" s="37"/>
      <c r="E17" s="65"/>
      <c r="F17" s="41"/>
      <c r="G17" s="40"/>
      <c r="H17" s="40"/>
      <c r="I17" s="32"/>
      <c r="J17" s="66"/>
      <c r="K17" s="66"/>
      <c r="L17" s="66"/>
      <c r="M17" s="79"/>
      <c r="N17" s="79"/>
      <c r="O17" s="31"/>
    </row>
    <row r="18" spans="1:15" s="29" customFormat="1" ht="11.25">
      <c r="A18" s="33"/>
      <c r="B18" s="31"/>
      <c r="C18" s="31"/>
      <c r="D18" s="31"/>
      <c r="E18" s="31"/>
      <c r="F18" s="31"/>
      <c r="G18" s="31"/>
      <c r="H18" s="31"/>
      <c r="I18" s="31"/>
      <c r="J18" s="66"/>
      <c r="K18" s="66"/>
      <c r="L18" s="31"/>
      <c r="M18" s="80"/>
      <c r="N18" s="80"/>
      <c r="O18" s="31"/>
    </row>
    <row r="19" spans="1:15" s="29" customFormat="1" ht="12" thickBot="1">
      <c r="A19" s="34" t="s">
        <v>5</v>
      </c>
      <c r="B19" s="35"/>
      <c r="C19" s="35"/>
      <c r="D19" s="35"/>
      <c r="E19" s="35"/>
      <c r="F19" s="35"/>
      <c r="G19" s="35"/>
      <c r="H19" s="35"/>
      <c r="I19" s="35"/>
      <c r="J19" s="67">
        <f>SUM(J8:J18)</f>
        <v>5726447642.8000002</v>
      </c>
      <c r="K19" s="67">
        <f>SUM(K8:K18)</f>
        <v>6265824860.8670311</v>
      </c>
      <c r="L19" s="43">
        <f>SUM(L8:L18)</f>
        <v>47365869725.822784</v>
      </c>
      <c r="M19" s="81">
        <f>SUM(M8:M18)</f>
        <v>42613301260.194115</v>
      </c>
      <c r="N19" s="81">
        <f>SUM(N8:N18)</f>
        <v>6385598376</v>
      </c>
      <c r="O19" s="31"/>
    </row>
  </sheetData>
  <mergeCells count="5">
    <mergeCell ref="M6:N6"/>
    <mergeCell ref="O4:O5"/>
    <mergeCell ref="D1:M1"/>
    <mergeCell ref="D2:M2"/>
    <mergeCell ref="D3:M3"/>
  </mergeCells>
  <printOptions horizontalCentered="1"/>
  <pageMargins left="0.31496062992125984" right="0" top="0.74803149606299213" bottom="0.74803149606299213" header="0.31496062992125984" footer="0.31496062992125984"/>
  <pageSetup paperSize="5" scale="62" fitToHeight="2" orientation="landscape" horizontalDpi="4294967295" verticalDpi="4294967295" r:id="rId1"/>
  <ignoredErrors>
    <ignoredError sqref="O2 D9 D10:D12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O16"/>
  <sheetViews>
    <sheetView showRuler="0" showWhiteSpace="0" view="pageBreakPreview" zoomScale="85" zoomScaleNormal="170" zoomScaleSheetLayoutView="85" workbookViewId="0">
      <selection activeCell="M8" sqref="M8"/>
    </sheetView>
  </sheetViews>
  <sheetFormatPr baseColWidth="10" defaultColWidth="11.28515625" defaultRowHeight="11.25"/>
  <cols>
    <col min="1" max="1" width="4.28515625" style="45" customWidth="1"/>
    <col min="2" max="2" width="8.140625" style="45" customWidth="1"/>
    <col min="3" max="3" width="12.42578125" style="45" customWidth="1"/>
    <col min="4" max="4" width="14.28515625" style="45" customWidth="1"/>
    <col min="5" max="5" width="14.7109375" style="45" customWidth="1"/>
    <col min="6" max="6" width="11" style="45" customWidth="1"/>
    <col min="7" max="7" width="8.85546875" style="45" customWidth="1"/>
    <col min="8" max="8" width="8.42578125" style="45" customWidth="1"/>
    <col min="9" max="9" width="10.7109375" style="45" customWidth="1"/>
    <col min="10" max="10" width="11.140625" style="45" customWidth="1"/>
    <col min="11" max="11" width="15.28515625" style="45" customWidth="1"/>
    <col min="12" max="12" width="12.28515625" style="45" customWidth="1"/>
    <col min="13" max="13" width="13" style="45" customWidth="1"/>
    <col min="14" max="14" width="13.42578125" style="45" customWidth="1"/>
    <col min="15" max="15" width="13.85546875" style="45" customWidth="1"/>
    <col min="16" max="16384" width="11.28515625" style="45"/>
  </cols>
  <sheetData>
    <row r="1" spans="1:15" ht="10.5" customHeight="1">
      <c r="A1" s="89"/>
      <c r="B1" s="90"/>
      <c r="C1" s="90"/>
      <c r="D1" s="104" t="s">
        <v>9</v>
      </c>
      <c r="E1" s="104"/>
      <c r="F1" s="104"/>
      <c r="G1" s="104"/>
      <c r="H1" s="104"/>
      <c r="I1" s="104"/>
      <c r="J1" s="104"/>
      <c r="K1" s="104"/>
      <c r="L1" s="104"/>
      <c r="M1" s="101" t="s">
        <v>6</v>
      </c>
      <c r="N1" s="101"/>
      <c r="O1" s="44" t="s">
        <v>32</v>
      </c>
    </row>
    <row r="2" spans="1:15" ht="10.5" customHeight="1">
      <c r="A2" s="91"/>
      <c r="B2" s="92"/>
      <c r="C2" s="92"/>
      <c r="D2" s="105" t="s">
        <v>28</v>
      </c>
      <c r="E2" s="105"/>
      <c r="F2" s="105"/>
      <c r="G2" s="105"/>
      <c r="H2" s="105"/>
      <c r="I2" s="105"/>
      <c r="J2" s="105"/>
      <c r="K2" s="105"/>
      <c r="L2" s="105"/>
      <c r="M2" s="102" t="s">
        <v>57</v>
      </c>
      <c r="N2" s="102"/>
      <c r="O2" s="46" t="s">
        <v>33</v>
      </c>
    </row>
    <row r="3" spans="1:15" ht="10.5" customHeight="1">
      <c r="A3" s="91"/>
      <c r="B3" s="92"/>
      <c r="C3" s="92"/>
      <c r="D3" s="105" t="s">
        <v>10</v>
      </c>
      <c r="E3" s="105"/>
      <c r="F3" s="105"/>
      <c r="G3" s="105"/>
      <c r="H3" s="105"/>
      <c r="I3" s="105"/>
      <c r="J3" s="105"/>
      <c r="K3" s="105"/>
      <c r="L3" s="105"/>
      <c r="M3" s="103" t="s">
        <v>8</v>
      </c>
      <c r="N3" s="103"/>
      <c r="O3" s="47">
        <v>45638</v>
      </c>
    </row>
    <row r="4" spans="1:15" ht="10.5" customHeight="1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99"/>
      <c r="M4" s="50"/>
      <c r="N4" s="50"/>
      <c r="O4" s="51"/>
    </row>
    <row r="5" spans="1:15" ht="10.5" customHeight="1" thickBot="1">
      <c r="A5" s="52" t="s">
        <v>11</v>
      </c>
      <c r="B5" s="53"/>
      <c r="C5" s="53"/>
      <c r="D5" s="53"/>
      <c r="E5" s="50"/>
      <c r="F5" s="53"/>
      <c r="G5" s="53"/>
      <c r="H5" s="53" t="s">
        <v>20</v>
      </c>
      <c r="I5" s="53"/>
      <c r="J5" s="53"/>
      <c r="K5" s="53"/>
      <c r="L5" s="100"/>
      <c r="M5" s="50"/>
      <c r="N5" s="50"/>
      <c r="O5" s="51"/>
    </row>
    <row r="6" spans="1:15" ht="10.5" customHeight="1">
      <c r="A6" s="54"/>
      <c r="B6" s="55"/>
      <c r="C6" s="55"/>
      <c r="D6" s="55"/>
      <c r="E6" s="55"/>
      <c r="F6" s="55"/>
      <c r="G6" s="55"/>
      <c r="H6" s="50"/>
      <c r="I6" s="55"/>
      <c r="J6" s="55"/>
      <c r="K6" s="55"/>
      <c r="L6" s="96" t="s">
        <v>27</v>
      </c>
      <c r="M6" s="97"/>
      <c r="N6" s="98"/>
      <c r="O6" s="51"/>
    </row>
    <row r="7" spans="1:15" s="1" customFormat="1" ht="78" customHeight="1">
      <c r="A7" s="5" t="s">
        <v>26</v>
      </c>
      <c r="B7" s="2" t="s">
        <v>19</v>
      </c>
      <c r="C7" s="2" t="s">
        <v>24</v>
      </c>
      <c r="D7" s="2" t="s">
        <v>13</v>
      </c>
      <c r="E7" s="2" t="s">
        <v>3</v>
      </c>
      <c r="F7" s="2" t="s">
        <v>2</v>
      </c>
      <c r="G7" s="2" t="s">
        <v>1</v>
      </c>
      <c r="H7" s="2" t="s">
        <v>12</v>
      </c>
      <c r="I7" s="3" t="s">
        <v>18</v>
      </c>
      <c r="J7" s="3" t="s">
        <v>14</v>
      </c>
      <c r="K7" s="2" t="s">
        <v>21</v>
      </c>
      <c r="L7" s="4" t="s">
        <v>22</v>
      </c>
      <c r="M7" s="4" t="s">
        <v>23</v>
      </c>
      <c r="N7" s="4" t="s">
        <v>25</v>
      </c>
      <c r="O7" s="6" t="s">
        <v>4</v>
      </c>
    </row>
    <row r="8" spans="1:15">
      <c r="A8" s="56">
        <v>1</v>
      </c>
      <c r="B8" s="57"/>
      <c r="C8" s="57"/>
      <c r="D8" s="57"/>
      <c r="E8" s="57"/>
      <c r="F8" s="57"/>
      <c r="G8" s="57"/>
      <c r="H8" s="57"/>
      <c r="I8" s="57"/>
      <c r="J8" s="58">
        <v>0</v>
      </c>
      <c r="K8" s="58">
        <v>0</v>
      </c>
      <c r="L8" s="59"/>
      <c r="M8" s="59"/>
      <c r="N8" s="59"/>
      <c r="O8" s="60"/>
    </row>
    <row r="9" spans="1:15">
      <c r="A9" s="56">
        <v>2</v>
      </c>
      <c r="B9" s="57"/>
      <c r="C9" s="57"/>
      <c r="D9" s="57"/>
      <c r="E9" s="57"/>
      <c r="F9" s="57"/>
      <c r="G9" s="57"/>
      <c r="H9" s="57"/>
      <c r="I9" s="57"/>
      <c r="J9" s="58">
        <v>0</v>
      </c>
      <c r="K9" s="58">
        <v>0</v>
      </c>
      <c r="L9" s="59"/>
      <c r="M9" s="59"/>
      <c r="N9" s="59"/>
      <c r="O9" s="60"/>
    </row>
    <row r="10" spans="1:15">
      <c r="A10" s="56">
        <v>3</v>
      </c>
      <c r="B10" s="57"/>
      <c r="C10" s="57"/>
      <c r="D10" s="57"/>
      <c r="E10" s="57"/>
      <c r="F10" s="57"/>
      <c r="G10" s="57"/>
      <c r="H10" s="57"/>
      <c r="I10" s="57"/>
      <c r="J10" s="58">
        <v>0</v>
      </c>
      <c r="K10" s="58">
        <v>0</v>
      </c>
      <c r="L10" s="59"/>
      <c r="M10" s="59"/>
      <c r="N10" s="59"/>
      <c r="O10" s="60"/>
    </row>
    <row r="11" spans="1:15">
      <c r="A11" s="56">
        <v>4</v>
      </c>
      <c r="B11" s="57"/>
      <c r="C11" s="57"/>
      <c r="D11" s="57"/>
      <c r="E11" s="57"/>
      <c r="F11" s="57"/>
      <c r="G11" s="57"/>
      <c r="H11" s="57"/>
      <c r="I11" s="57"/>
      <c r="J11" s="58">
        <v>0</v>
      </c>
      <c r="K11" s="58">
        <v>0</v>
      </c>
      <c r="L11" s="59"/>
      <c r="M11" s="59"/>
      <c r="N11" s="59"/>
      <c r="O11" s="60"/>
    </row>
    <row r="12" spans="1:15">
      <c r="A12" s="56">
        <v>5</v>
      </c>
      <c r="B12" s="57"/>
      <c r="C12" s="57"/>
      <c r="D12" s="57"/>
      <c r="E12" s="57"/>
      <c r="F12" s="57"/>
      <c r="G12" s="57"/>
      <c r="H12" s="57"/>
      <c r="I12" s="57"/>
      <c r="J12" s="58">
        <v>0</v>
      </c>
      <c r="K12" s="58">
        <v>0</v>
      </c>
      <c r="L12" s="59"/>
      <c r="M12" s="59"/>
      <c r="N12" s="59"/>
      <c r="O12" s="60"/>
    </row>
    <row r="13" spans="1:15">
      <c r="A13" s="56">
        <v>6</v>
      </c>
      <c r="B13" s="57"/>
      <c r="C13" s="57"/>
      <c r="D13" s="57"/>
      <c r="E13" s="57"/>
      <c r="F13" s="57"/>
      <c r="G13" s="57"/>
      <c r="H13" s="57"/>
      <c r="I13" s="57"/>
      <c r="J13" s="58">
        <v>0</v>
      </c>
      <c r="K13" s="58">
        <v>0</v>
      </c>
      <c r="L13" s="59"/>
      <c r="M13" s="59"/>
      <c r="N13" s="59"/>
      <c r="O13" s="60"/>
    </row>
    <row r="14" spans="1:15">
      <c r="A14" s="56">
        <v>7</v>
      </c>
      <c r="B14" s="57"/>
      <c r="C14" s="57"/>
      <c r="D14" s="57"/>
      <c r="E14" s="57"/>
      <c r="F14" s="57"/>
      <c r="G14" s="57"/>
      <c r="H14" s="57"/>
      <c r="I14" s="57"/>
      <c r="J14" s="58">
        <v>0</v>
      </c>
      <c r="K14" s="58">
        <v>0</v>
      </c>
      <c r="L14" s="59"/>
      <c r="M14" s="59"/>
      <c r="N14" s="59"/>
      <c r="O14" s="60"/>
    </row>
    <row r="15" spans="1:15">
      <c r="A15" s="56">
        <v>8</v>
      </c>
      <c r="B15" s="57"/>
      <c r="C15" s="57"/>
      <c r="D15" s="57"/>
      <c r="E15" s="57"/>
      <c r="F15" s="57"/>
      <c r="G15" s="57"/>
      <c r="H15" s="57"/>
      <c r="I15" s="57"/>
      <c r="J15" s="58">
        <v>0</v>
      </c>
      <c r="K15" s="58">
        <v>0</v>
      </c>
      <c r="L15" s="59"/>
      <c r="M15" s="59"/>
      <c r="N15" s="59"/>
      <c r="O15" s="60"/>
    </row>
    <row r="16" spans="1:15" ht="12" thickBot="1">
      <c r="A16" s="93" t="s">
        <v>5</v>
      </c>
      <c r="B16" s="94"/>
      <c r="C16" s="94"/>
      <c r="D16" s="94"/>
      <c r="E16" s="94"/>
      <c r="F16" s="94"/>
      <c r="G16" s="94"/>
      <c r="H16" s="94"/>
      <c r="I16" s="95"/>
      <c r="J16" s="61">
        <f>SUM(J8:J15)</f>
        <v>0</v>
      </c>
      <c r="K16" s="61">
        <f>SUM(K8:K15)</f>
        <v>0</v>
      </c>
      <c r="L16" s="62"/>
      <c r="M16" s="62"/>
      <c r="N16" s="62"/>
      <c r="O16" s="63"/>
    </row>
  </sheetData>
  <mergeCells count="10">
    <mergeCell ref="A1:C3"/>
    <mergeCell ref="A16:I16"/>
    <mergeCell ref="L6:N6"/>
    <mergeCell ref="L4:L5"/>
    <mergeCell ref="M1:N1"/>
    <mergeCell ref="M2:N2"/>
    <mergeCell ref="M3:N3"/>
    <mergeCell ref="D1:L1"/>
    <mergeCell ref="D2:L2"/>
    <mergeCell ref="D3:L3"/>
  </mergeCells>
  <pageMargins left="0.511811023622047" right="0.511811023622047" top="0.74803149606299202" bottom="0.74803149606299202" header="0.31496062992126" footer="0.31496062992126"/>
  <pageSetup scale="75" orientation="landscape" r:id="rId1"/>
  <ignoredErrors>
    <ignoredError sqref="O2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ACUMULADO_PROVISIONES</vt:lpstr>
      <vt:lpstr>PROVISIONES RECLASIFICADAS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Maria Velandia</dc:creator>
  <cp:lastModifiedBy>Queenie</cp:lastModifiedBy>
  <cp:lastPrinted>2024-07-18T14:59:11Z</cp:lastPrinted>
  <dcterms:created xsi:type="dcterms:W3CDTF">2017-11-22T15:31:28Z</dcterms:created>
  <dcterms:modified xsi:type="dcterms:W3CDTF">2026-04-23T23:39:06Z</dcterms:modified>
</cp:coreProperties>
</file>