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mdiazp\Documents\"/>
    </mc:Choice>
  </mc:AlternateContent>
  <xr:revisionPtr revIDLastSave="0" documentId="8_{7B017FA7-5854-41C2-A8E1-C662FF5E76B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6" i="1" l="1"/>
  <c r="C6" i="1"/>
  <c r="C63" i="1" s="1"/>
  <c r="C65" i="1" l="1"/>
  <c r="C67" i="1" s="1"/>
</calcChain>
</file>

<file path=xl/sharedStrings.xml><?xml version="1.0" encoding="utf-8"?>
<sst xmlns="http://schemas.openxmlformats.org/spreadsheetml/2006/main" count="245" uniqueCount="129">
  <si>
    <t>CONTRATO</t>
  </si>
  <si>
    <t>OBJETO</t>
  </si>
  <si>
    <t>VALOR AÑO 2019</t>
  </si>
  <si>
    <t>ESTADO</t>
  </si>
  <si>
    <t>% EJECUCIÓN FISICA</t>
  </si>
  <si>
    <t>% EJECUCIÓN FINANCIERA</t>
  </si>
  <si>
    <t>ADMINISTRACION VIAL DE LAS CARRETERAS A CARGO DE LA TERRITORIAL NARIÑO - MODULO 4 - GRUPO 4.</t>
  </si>
  <si>
    <t>VIGENTE</t>
  </si>
  <si>
    <t>ADMINISTRACIÓN VIAL DE LAS CARRETERAS NACIONALES A CARGO DE LA DIRECCION  TERRITORIAL NARIÑO, MODULO 4, CÓDIGO  2501B  VÍA CEBADAL SANDONÁ - PASTO, SECTOR SANTA BÁRBARA - PASTO PR. 60+0000 AL PR. 91+0000, LONGITUD 31.05 KMS; CÓDIGO 2502 VÍA PASTO - MOJARRAS SECTOR ACCESOS AEROPUERTO -MOJARRAS PR36+0000 - PR124+0599, CODIGO 25NRD VIA VARIANTE ORIENTAL DE PASTO SECTOR PR0+0000 - PR21+0150 INCLUYE INTERSECCIÓN CATAMBUCO, VIA PAR VIAL ALTO DE DAZA SECTOR PASTO - CANO PR0+0000 - PR6+0000 CODIGO 2502 VIA PASTO - MOJARRAS SECTOR PASTO - CHACHAGUI PR5+0000 - PR36+0000 CODIGO VÍA 25NR04 VIA ACCESO AEROPUERTO, SECTOR AEROPUERTO - CANO PR0+0000 - PR0+0800</t>
  </si>
  <si>
    <t>FINALIZADO</t>
  </si>
  <si>
    <t>MANTENIMIENTO RUTINARIO A TRAVES DE MICROEMPRESAS EN LAS VIAS A CARGO DEL INSTITUTO NACIONAL DE VIAS TERRITORIAL NARIÑO MODULO No. 13 SECTOR 2502 PASTO-MOJARRAS, P.R. 36+0000 (ACCESO AEROPUERTO) - P.R. 63+0000 (EL TABLON)</t>
  </si>
  <si>
    <t>MANTENIMIENTO RUTINARIO A TRAVES DE MICROEMPRESAS EN LAS VIAS A CARGO DEL INSTITUTO NACIONAL DE VIAS TERRITORIAL NARIÑO MODULO No. 14 SECTOR 2502 PASTO-MOJARRAS, P.R. 63+0000 (EL TABLON) - P.R. 93+0000 (EL REMOLINO)</t>
  </si>
  <si>
    <t>MANTENIMIENTO RUTINARIO A TRAVES DE MICROEMPRESAS EN LAS VIAS A CARGO DEL INSTITUTO NACIONAL DE VIAS TERRITORIAL NARIÑO, MODULO No. 15 SECTOR 2502 PASTO-MOJARRAS, P.R.93+0000 (EL REMOLINO) - P.R. 124+0599 (MOJARRAS)</t>
  </si>
  <si>
    <t>MANTENIMIENTO RUTINARIO A TRAVES DE MICROEMPRESAS EN LAS VIAS A CARGO DEL INSTITUTO NACIONAL DE VIAS, DIRECCION TERRITORIAL NARIÑO, MODULO 13, CARRETERA 2502 PASTO-MOJARRAS, PR 36+0000 (ACCESO AEROPUERTO) - PR 63+0000 (EL TABLON)</t>
  </si>
  <si>
    <t>MANTENIMIENTO RUTINARIO A TRAVES DE MICROEMPRESAS EN LAS VIAS A CARGO DEL INSTITUTO NACIONAL DE VIAS, DIRECCION TERRITORIAL NARIÑO, MODULO 14, CARRETERA 2502 PASTO-MOJARRAS, PR 63+0000 (EL TABLON) -PR 93+00000(EL REMOLINO)</t>
  </si>
  <si>
    <t>MANTENIMIENTO RUTINARIO A TRAVES DE MICROEMPRESAS EN LAS VIAS A CARGO DEL INSTITUTO NACIONAL DE VIAS, DIRECCION TERRITORIAL NARIÑO, MODULO 15, CARRETERA 2502 PASTO - MOJARRAS, PR 93+0000 (EL REMOLINO) - PR 124+0599 (MOJARRAS)</t>
  </si>
  <si>
    <t>MANTENIMIENTO RUTINARIO A TRAVES DE MICROEMPRESAS EN LAS VIAS A CARGO DEL INSTITUTO NACIONAL DE VIAS, DIRECCION TERRITORIAL NARIÑO, MODULO 21, CARRETERA 2502 PASTO-MOJARRAS, PR 5+0000 - PR 36+0000; 25NR04 ACCESOS AEROPUERTO, PR 0+0000 - PR 0+0800</t>
  </si>
  <si>
    <t>MANTENIMIENTO RUTINARIO EN LAS VIAS A CARGO DEL INSTITUTO NACIONAL DE VIAS, TERRITORIAL NARIÑO, MODULO 21, SECTOR 2502 PASTO-MOJARRAS, P.R. 5+0000 - P.R. 36+0000; 25NR04 ACCESOS AEROPUERTO, P.R. 0+0000 - P.R. 0+0800</t>
  </si>
  <si>
    <t>SUMINISTRO DE MEZCLA ASFÁLTICA VÍA 2502 (PASTO-MOJARRAS, SECTOR CANO-MOJARRAS</t>
  </si>
  <si>
    <t>SUMINISTRO DE MEZCLA ASFÁLTICA VÍAS 25NRD 2502 Y 25NR04 (VARIANTE ORIENTAL DE PASTO, PASTO-CANO Y ACCESOS AL AEROPUERTO),</t>
  </si>
  <si>
    <t>ADMINISTRACION VIAL DE LAS CARETERAS A CARGO DE LA TERRITORIAL NARIÑO - MODULO 1 - GRUPO 1.</t>
  </si>
  <si>
    <t>ADMINISTRACIÓN VIAL DE LAS CARRETERAS NACIONALES A CARGO DE LA DIRECCION  TERRITORIAL NARIÑO, MODULO 1, RUTA 1001: VÍA TUMACO - JUNÍN , DEL PR. 0+0000 AL PR. 118+1006, RUTA 0501: VÍA LA ESPRIELLA - RIO MIRA - RIO MATAJE, PR0+0000 - PR10+0400</t>
  </si>
  <si>
    <t>MANTENIMIENTO RUTINARIO A TRAVES DE MICROEMPRESAS EN LAS VIAS A CARGO DEL INSTITUTO NACIONAL DE VÍAS, DIRECCIÓN TERRITORIAL NARIÑO, MODULO 2, CARRETERA 1001 TUMACO - JUNÍN PR. 45+0660 (LA ESPRIELLA) AL PR. 80+0000 (LA GUAYACANA) Y 0501 LA ESPRIELLA- RIO MATAJE DEL PR. 0+0000 AL PR. 10+0400.</t>
  </si>
  <si>
    <t>DTNAR 263-2019</t>
  </si>
  <si>
    <t>MANTENIMIENTO RUTINARIO VÍAS A CARGO DEL INSTITUTO NACIONAL DE VÍAS, DIRECCIÓN TERRITORIAL NARIÑO, VÍA 1001 TUMACO - JUNÍN, PR. 45+0660 (LA ESPRIELLA) AL PR. 80+0000 (LA GUAYACANA) y 0501 LA ESPRIELLA - RIO MATAJE  DEL PR. 0+0000 AL PR. 10+0400</t>
  </si>
  <si>
    <t>ADMINISTRACION VIAL DE LAS CARRETERAS A CARGO DELA TERRITORIAL NARIÑO, MODULO 5, GRUPO 5.</t>
  </si>
  <si>
    <t>SUMINISTRO DE MEZCLA ASFÁLTICA VIAS 1003 (PASTO - LA PISCICULTURA), 2501A (PASTO- BUESACO - HIGUERONES) Y 25NRB VARIANTE DE DAZA)</t>
  </si>
  <si>
    <t>MANTENIMIENTO RUTINARIO VÍAS A CARGO DEL INSTITUTO NACIONAL DE VÍAS, DIRECCIÓN TERRITORIAL NARIÑO, CÓDIGO 1003 PASTO- LA PISCICULTURA, SECTOR PR. 5+0000 (PASTO) AL PR. 33+0000 (LA PISCICULTURA).</t>
  </si>
  <si>
    <t xml:space="preserve">ADMINISTRACIÓN VIAL DE LAS CARRETERAS NACIONALES A CARGO DE LA DIRECCION  TERRITORIAL NARIÑO, MODULO 5, RUTA 1003: VÍA PASTO - LA PISCICULTURA, DEL PR. 5+0000 AL PR. 33+0000;  RUTA 25NRB: VARIANTE DE DAZA. DEL PR. 0+0000 AL PR. 3+0599.  RUTA 2501A VIA PASTO - BUESACO - HIGUERONES DEL PR2+0000 AL PR102+0000 </t>
  </si>
  <si>
    <t>MANTENIMIENTO RUTINARIO A TRAVES DE MICROEMPRESAS EN LAS VIAS A CARGO DEL INSTITUTO NACIONAL DE VIAS, DIRECCION TERRITORIAL NARIÑO, MODULO 16, CARRETERA 1003 PASTO-LA PISCICULTURA, PR5 + 0000-PR 33+0000</t>
  </si>
  <si>
    <t>DTNAR 1185/2019</t>
  </si>
  <si>
    <t>DTNAR 391/2019</t>
  </si>
  <si>
    <t>DTNAR 439/2019</t>
  </si>
  <si>
    <t>DTNAR 802/2018</t>
  </si>
  <si>
    <t>DTNAR 820/2019</t>
  </si>
  <si>
    <t>DTNAR 1195/2019</t>
  </si>
  <si>
    <t>DTNAR 1199/2019</t>
  </si>
  <si>
    <t>DTNAR 1681/2019</t>
  </si>
  <si>
    <t>DTNAR 1682/2019</t>
  </si>
  <si>
    <t>DTNAR 1683/2019</t>
  </si>
  <si>
    <t>DTNAR 1757/2016</t>
  </si>
  <si>
    <t>DTNAR 1770/2016</t>
  </si>
  <si>
    <t>DTNAR 1771/2016</t>
  </si>
  <si>
    <t>DTNAR 1773/2016</t>
  </si>
  <si>
    <t>DTNAR 1774/2016</t>
  </si>
  <si>
    <t>DTNAR 1786/2019</t>
  </si>
  <si>
    <t>DTNAR 1787/2019</t>
  </si>
  <si>
    <t>DTNAR 1799/2016</t>
  </si>
  <si>
    <t>DTNAR 1800/2016</t>
  </si>
  <si>
    <t>DTNAR 1803/2016</t>
  </si>
  <si>
    <t>DTNAR 1804/2016</t>
  </si>
  <si>
    <t>DTNAR 1808/2016</t>
  </si>
  <si>
    <t>DTNAR 254/2019</t>
  </si>
  <si>
    <t>DTNAR 260/2019</t>
  </si>
  <si>
    <t>DTNAR 265/2019</t>
  </si>
  <si>
    <t>DTNAR 266/2019</t>
  </si>
  <si>
    <t>DTNAR 269/2019</t>
  </si>
  <si>
    <t>DTNAR 279/2019</t>
  </si>
  <si>
    <t>DTNAR 280/2019</t>
  </si>
  <si>
    <t>DTNAR 281/2019</t>
  </si>
  <si>
    <t>DTNAR 282/2019</t>
  </si>
  <si>
    <t>DTNAR 378/2019</t>
  </si>
  <si>
    <t>DTNAR 824/2019</t>
  </si>
  <si>
    <t>DTNAR 825/2019</t>
  </si>
  <si>
    <t>DTNAR 826/2019</t>
  </si>
  <si>
    <t>DTNAR 827/2019</t>
  </si>
  <si>
    <t>DTNAR 828/2019</t>
  </si>
  <si>
    <t>DTNAR 829/2019</t>
  </si>
  <si>
    <t>DTNAR 830/2019</t>
  </si>
  <si>
    <t>DTNAR 832/2019</t>
  </si>
  <si>
    <t>DTNAR 833/2019</t>
  </si>
  <si>
    <t>DTNAR 836/2019</t>
  </si>
  <si>
    <t>DTNAR 837/2019</t>
  </si>
  <si>
    <t>DTNAR 838/2019</t>
  </si>
  <si>
    <t>DTNAR 839/2019</t>
  </si>
  <si>
    <t>DTNAR 841/2019</t>
  </si>
  <si>
    <t>DTNAR 842/2019</t>
  </si>
  <si>
    <t>DTNAR 843/2019</t>
  </si>
  <si>
    <t>DTNAR 844/2019</t>
  </si>
  <si>
    <t>DTNAR 845/2019</t>
  </si>
  <si>
    <t>DTNAR 840/2019</t>
  </si>
  <si>
    <t>DTNAR 1777/2016</t>
  </si>
  <si>
    <t>DTNAR 1684/2019</t>
  </si>
  <si>
    <t>DTNAR 1864/2019</t>
  </si>
  <si>
    <t>DTNAR 1196/2019</t>
  </si>
  <si>
    <t>DTNAR 380/2019</t>
  </si>
  <si>
    <t>DTNAR 823/2019</t>
  </si>
  <si>
    <t>DTNAR 1203/2019</t>
  </si>
  <si>
    <t>ADMINISTRACION VIAL DE LAS CARRETERAS A CARGO DE LA TERRITORIAL NARIÑO, MODULO 3 - GRUPO 3.</t>
  </si>
  <si>
    <t>ADMINISTRACION VIAL DE LAS CARRETERAS A CARGO DE LA TERRIORIAL NARIÑO, MODULO 2 - GRUPO 2.</t>
  </si>
  <si>
    <t>SUMINISTRO DE MEZCLA ASFÁLTICA VÍAS 1702 (TUQUERRES-SAMANIEGO) Y 2501B (CEBADAL-SANDONA-PASTO)</t>
  </si>
  <si>
    <t>SUMINISTRO DE MEZCLA ASFÁLTICA VÍA 1002 (JUNÍN - PEDREGAL, SECTOR JUNÍN - TÚQUERRES),</t>
  </si>
  <si>
    <t>SUMINISTRO DE MEZCLA ASFÁLTICA VIAS  1701,  0801 Y 25NR01</t>
  </si>
  <si>
    <t>MANTENIMIENTO RUTINARIO A TRAVES DE MICROEMPRESAS EN LAS VIAS A CARGO DEL INSTITUTO NACIONAL DE VIAS TERRITORIAL NARIÑO,  MODULO No. 12 SECTOR 2501B CEBADAL-SANDONA-PASTO, P.R. 60+0000 (SANTA BARBARA) - P.R. 91+0000 (PASTO)</t>
  </si>
  <si>
    <t>MANTENIMIENTO RUTINARIO A TRAVES DE MICROEMPRESAS EN LAS VIAS A CARGO DEL INSTITUTO NACIONAL DE VIAS TERRITORIAL NARIÑO, MODULO No. 19 SECTOR 2501A PASTO - BUESACO - HIGUERONES, PR 70+0000 (MARTÍN) - PR 102+0000 (HIGUERONES)</t>
  </si>
  <si>
    <t>SUMINISTRO DE MEZCLA ASFÁLTICA VIA 1001 TUMACO - JUNIN</t>
  </si>
  <si>
    <t xml:space="preserve">MANTENIMIENTO RUTINARIO A TRAVES DE MICROEMPRESAS EN LAS VIAS A CARGO DEL INSTITUTO NACIONAL DE VIAS TERRITORIAL NARIÑO MODULO No. 17 SECTOR 25NRB VARIANTE DE DAZA, PR 0+0000 - PR 3+0599; 2501A PASTO - BUESACO - HIGUERONES, PR 2+0000 </t>
  </si>
  <si>
    <t>MANTENIMIENTO RUTINARIO A TRAVES DE MICROEMPRESAS EN LAS VIAS A CARGO DEL INSTITUTO NACIONAL DE VIAS TERRITORIAL NARIÑO MODULO No. 18 SECTOR 2501A PASTO - BUESACO - HIGUERONES, PR 38+0700 (BUESACO) - PR 70+0000 (MARTÍN)</t>
  </si>
  <si>
    <t>MANTENIMIENTO RUTINARIO, EN LAS VÍAS A CARGO DEL INSTITUTO NACIONAL DE VÍAS, TERRITORIAL NARIÑO, SECTOR 2501B CEBADAL - SANDONÁ - PASTO, PR0+0000 (CEBADAL) - PR 32+0000 (CONSACÁ)</t>
  </si>
  <si>
    <t>MANTENIMIENTO RUTINARIO, EN LAS VÍAS A CARGO DEL INSTITUTO NACIONAL DE VÍAS, TERRITORIAL NARIÑO, SECTOR 2501B CEBADAL - SANDONÁ - PASTO, PR32+0000 (CONSACÁ)  - PR60+0000 (SANTA BÁRBARA)</t>
  </si>
  <si>
    <t>MANTENIMIENTO RUTINARIO VIAS A CARGO DEL INSTITUTO NACIONAL DE VIAS DIRECCIÓN TERRITORIAL NARIÑO, SECTOR 1002 JUNÍN - PEDREGAL, PR 0+0000 (JUNÍN) - PR 31+0000 (RICAURTE).</t>
  </si>
  <si>
    <t>MANTENIMIENTO RUTINARIO VIAS A CARGO DEL INSTITUTO NACIONAL DE VIAS, DIRECCION TERRITORIAL NARIÑO, VIAS 25NRD VARIANTE ORIENTAL  PR. 0+0000 AL PR. 21+0500 (INCLUYE INTERSECCION CATAMBUCO) Y PAR VIAL ALTO DE DAZA.  PASTO - CANO PR. 0+0000 AL</t>
  </si>
  <si>
    <t>MANTENIMIENTO RUTINARIO VIAS A CARGO DEL INSTITUTO NACIONAL DE VIAS, DIRECCION TERRITORIAL NARIÑO, VIA 1001 TUMACO - JUNIN, SECTOR PR. 0+0000 (TUMACO) AL PR. 45+0660 (LA ESPRIELLA).</t>
  </si>
  <si>
    <t>MANTENIMIENTO RUTINARIO VIAS A CARGO DEL INSTITUTO NACIONAL DE VIAS, DIRECCION TERRITORIAL NARIÑO, VIA 1001 TUMACO - JUNIN, SECTOR PR. 80+00000 (LA GUAYACANA) AL PR. 118+1006 (JUNIN).</t>
  </si>
  <si>
    <t>MANTENIMIENTO RUTINARIO VÍAS A CARGO DEL INSTITUTO NACIONAL DE VÍAS, DIRECCIÓN TERRITORIAL NARIÑO, VÍA 1702, TUQUERRES ¿ SAMANIEGO, DEL PR. 0+0000 AL PR. 44+0000.</t>
  </si>
  <si>
    <t>MANTENIMIENTO RUTINARIO VÍAS A CARGO DEL INSTITUTO NACIONAL DE VÍAS, DIRECCIÓN TERRITORIAL NARIÑO, CÓDIGO 1002 JUNÍN - PEDREGAL, PR. 95+0000 (TUQUERRES) - PR. 127+0600 (PEDREGAL).</t>
  </si>
  <si>
    <t>MANTENIMIENTO RUTINARIO VIAS A CARGO DEL INSTITUTO NACIONAL DE VIAS, DIRECCION TERRITORIAL NARIÑO, CODIGO 1002 JUNIN-PEDREGAL, SECTOR PR31+0000 (RICAURTE) ¿ PR62+0000 (EL VERDE).</t>
  </si>
  <si>
    <t>MANTENIMIENTO RUTINARIO VIAS A CARGO DEL INSTITUTO NACIONAL DE VIAS, DIRECCION TERRITORIAL NARIÑO, CODIGO 1002 JUNIN-PEDREGAL, SECTOR PR62+0000 (EL VERDE) ¿ PR95+0000 (TUQUERRES); CODIGO 1701 GUACHUCAL ¿ EL ESPINO, PR28+0900 ¿ PR40+0200.</t>
  </si>
  <si>
    <t>MANTENIMIENTO RUTINARIO VIAS A CARGO DEL INSTITUTO NACIONAL DE VIAS, DIRECCION TERRITORIAL NARIÑO, CODIGO 0801 GUACHUCAAL -  IPIALES, PR00+000 - PR23+0900; CODIDO 25NR01 IPIALES  -  LAS LAJAS, PR00+0000- PR05+0870; CODIGO 2501 PUENTE INTERN</t>
  </si>
  <si>
    <t>ADMINISTRACIÓN VIAL DE LAS CARRETERAS NACIONALES A CARGO DE LA DIRECCIÓN  TERRITORIAL NARIÑO, CÓDIGO 1002, JUNÍN ¿ PEDREGAL, SECTOR TUQUERRES ¿ PEDREGAL, PR. 95+0000 AL  PR. 127+0600; CÓDIGO 1702 TUQUERRES ¿ SAMANIEGO, SECTOR TUQUERRES ¿ SA</t>
  </si>
  <si>
    <t>ADMINISTRACION VIAL DE LAS CARRETERAS NACIONALES A CARGO DE LA DIRECCIÓN TERRITORIAL NARIÑO, CÓDIGO 1002 JUNÍN-PEDREGAL SECTOR JUNÍN-TÚQUERRES PRO+0000-PR95+0000, CÓDIGO 1701 SECTOR GUACHUCAL-EL ESPINO R28+0900-PR40+0200, CÓDIGO 0801 SECTOR</t>
  </si>
  <si>
    <t>MANTENIMIENTO RUTINARIO A TRAVES DE MICROEMPRESAS EN LAS VIAS A CARGO DEL INSTITUTO NACIONAL DE VÍAS, DIRECCIÓN TERRITORIAL NARIÑO, MODULO 1, CARRETERA 1001 TUMACO - JUNÍN, SECTOR PR. 0+0000 (TUMACO)  AL PR. 45+0660 (LA ESPRIELLA)</t>
  </si>
  <si>
    <t>MANTENIMIENTO RUTINARIO A TRAVES DE MICROEMPRESAS EN LAS VIAS A CARGO DEL INSTITUTO NACIONAL DE VÍAS, DIRECCIÓN TERRITORIAL NARIÑO, MODULO 3, CARRETERA 1001 TUMACO ¿ JUNÍN, SECTOR PR. 80+0000  (LA GUAYACANA) AL PR. 118+1006 (JUNÍN).</t>
  </si>
  <si>
    <t>MANTENIMIENTO RUTINARIO A TRAVES DE MICROEMPRESAS EN LAS VIAS A CARGO DEL INSTITUTO NACIONAL DE VÍAS, DIRECCIÓN TERRITORIAL NARIÑO, MODULO 4, CARRETERA 1002 JUNÍN - PEDREGAL, PR 0+0000 (JUNÍN) - PR 31+0000 (RICAURTE).</t>
  </si>
  <si>
    <t>MANTENIMIENTO RUTINARIO A TRAVES DE MICROEMPRESAS EN LAS VIAS A CARGO DEL INSTITUTO NACIONAL DE VIAS, DIRECCION TERRITORIAL NARIÑO, MODULO 5, CARRETERA 1002 JUNIN -PEDREGAL, PR 31+0000 (RICAURTE) -PR 62+0000 (ELVERDE)</t>
  </si>
  <si>
    <t>MANTENIMIENTO RUTINARIO A TRAVES DE MICROEMPRESAS EN LAS VIAS A CARGO DEL INSTITUTO NACIONAL DE VÍAS, DIRECCIÓN TERRITORIAL NARIÑO, MODULO 6, CARRETERA 1002 JUNÍN - PEDREGAL, PR 62+0000 (EL VERDE) - PR 95+0000 (TÚQUERRES). 1701 GUACHUCAL - EL ESPINO, PR28+0900 - PR 40+0200.</t>
  </si>
  <si>
    <t>MANTENIMIENTO RUTINARIO A TRAVES DE MICROEMPRESAS EN LAS VIAS A CARGO DEL INSTITUTO NACIONAL DE VÍAS, DIRECCIÓN TERRITORIAL NARIÑO, MODULO 7, CARRETERA 0801 GUACHUCAAL ¿ IPIALES, PR00+000 ¿ PR23+0900; CODIDO 25NR01 IPIALES ¿ LAS LAJAS, PR00+0000 ¿ PR05+0870; 2501 PUENTE INTERNACIONAL RUMICHACA ¿ SAN JUAN DE PASTO, PR00+0000 ¿ PR00+0050.</t>
  </si>
  <si>
    <t>MANTENIMIENTO RUTINARIO A TRAVES DE MICROEMPRESAS EN LAS VIAS A CARGO DEL INSTITUTO NACIONAL DE VÍAS, DIRECCIÓN TERRITORIAL NARIÑO, MODULO 8, CARRETERA 1002 JUNÍN - PEDREGAL, PR 95+0000 (TÚQUERRES) - PR 127+0600 (PEDREGAL).</t>
  </si>
  <si>
    <t>MANTENIMIENTO RUTINARIO A TRAVES DE MICROEMPRESAS EN LAS VIAS A CARGO DEL INSTITUTO NACIONAL DE VÍAS, DIRECCIÓN TERRITORIAL NARIÑO, MODULO 11, CARRETERA 2501B CEBADAL - SANDONÁ - PASTO, PR32+0000 (CONSACÁ)  - PR60+0000 (SANTA BÁRBARA).</t>
  </si>
  <si>
    <t>MANTENIMIENTO RUTINARIO A TRAVES DE MICROEMPRESAS EN LAS VIAS A CARGO DEL INSTITUTO NACIONAL DE VÍAS, DIRECCIÓN TERRITORIAL NARIÑO, MODULO 10, CARRETERA 2501B CEBADAL - SANDONÁ - PASTO, PR0+0000 (CEBADAL) - PR 32+0000 (CONSACÁ).</t>
  </si>
  <si>
    <t>MANTENIMIENTO RUTINARIO A TRAVES DE MICROEMPRESAS EN LAS VIAS A CARGO DEL INSTITUTO NACIONAL DE VÍAS, DIRECCIÓN TERRITORIAL NARIÑO, MODULO 9, CARRETERA 1702 TÚQUERRES - SAMANIEGO, PR0+0000 - PR 44+0000.</t>
  </si>
  <si>
    <t>MANTENIMIENTO RUTINARIO A TRAVES DE MICROEMPRESAS EN LAS VIAS A CARGO DEL INSTITUTO NACIONAL DE VIAS, DIRECCION TERRITORIAL NARIÑO, MODULO 17, CARRETERA 25NRB VARIANTE DAZA, PR 0+0000-PR 3+0599; 250A PASTO - BUESACO -HIGUIRONES, PR 2+0000 (PASTO) - PR 38+0700 (BUESACO)</t>
  </si>
  <si>
    <t>MANTENIMIENTO RUTINARIO A TRAVES DE MICROEMPRESAS EN LAS VIAS A CARGO DEL INSTITUTO NACIONAL DE VIAS, DIRECCION TERRITORIAL NARIÑO, MODULO 18, CARRETERA 2501A PASTO-BUESACO-HIGUERONES, PR 38+0700 (BUESACO) - PR 70+0000 (MARTIN)</t>
  </si>
  <si>
    <t>MANTENIMIENTO RUTINARIO A TRAVES DE MICROEMPRESAS EN LAS VIAS A CARGO DEL INSTITUTO NACIONAL DE VIAS, DIRECCION TERRITORIAL NARIÑO, MODULO 19, CARRETERA 2501A PASTO - BUESACO - HIGUERONES, PR 70+0000  (MARTIN) - PR 102+0000 (HIGUERONES)</t>
  </si>
  <si>
    <t>MANTENIMIENTO RUTINARIO A TRAVES DE MICROEMPRESAS EN LAS VIAS A CARGO DEL INSTITUTO NACIONAL DE VIAS, DIRECCION TERRITORIAL NARIÑO, MODULO 2O, CARRETERA 25NRD VARIANTE ORIENTAL PR 0+0440 -PR 21+0500 Y 25NRE PAR VIAL ALTO DE DAZA PASTO - CANO, PR 0+0000 - PR 6+0000</t>
  </si>
  <si>
    <t>MANTENIMIENTO RUTINARIO A TRAVES DE MICROEMPRESAS EN LAS VIAS A CARGO DEL INSTITUTO NACIONAL DE VIAS, DIRECCION TERRITORIAL NARIÑO, MODULO 12, CARRETERA 2501B CEBADAL -SANDONA-PASTO, PR 60+0000 (SANTA BARBARA) -PR 91+0000(PASTO)</t>
  </si>
  <si>
    <t>AMV</t>
  </si>
  <si>
    <t>RUT</t>
  </si>
  <si>
    <t>MEZCLA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</si>
</sst>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wrapText="1"/>
    </xf>
    <xf numFmtId="165" fontId="2" fillId="0" borderId="0" xfId="0" applyNumberFormat="1" applyFont="1"/>
    <xf numFmtId="49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artida\A&#209;O%202019\CDPs\REPORTES%20SIIF\LISTADO%20COMPROMISOS\NOVIEMBRE\LISTADO%20COMPROMISOS%2012%20NOV%20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103"/>
      <sheetName val="CAUCA"/>
      <sheetName val="MAGDALENA"/>
      <sheetName val="ATLANTICO"/>
      <sheetName val="NARIÑO"/>
      <sheetName val="NARIÑO (2)"/>
    </sheetNames>
    <sheetDataSet>
      <sheetData sheetId="0"/>
      <sheetData sheetId="1"/>
      <sheetData sheetId="2"/>
      <sheetData sheetId="3"/>
      <sheetData sheetId="4"/>
      <sheetData sheetId="5">
        <row r="6506">
          <cell r="N6506">
            <v>323382500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topLeftCell="C1" workbookViewId="0">
      <selection activeCell="D60" sqref="D60"/>
    </sheetView>
  </sheetViews>
  <sheetFormatPr baseColWidth="10" defaultRowHeight="15" x14ac:dyDescent="0.25"/>
  <cols>
    <col min="1" max="1" width="24.28515625" customWidth="1"/>
    <col min="2" max="2" width="86.7109375" style="3" customWidth="1"/>
    <col min="3" max="4" width="21.140625" customWidth="1"/>
    <col min="5" max="5" width="16.28515625" customWidth="1"/>
    <col min="6" max="6" width="15.5703125" customWidth="1"/>
  </cols>
  <sheetData>
    <row r="1" spans="1:7" x14ac:dyDescent="0.25">
      <c r="A1" s="18"/>
      <c r="B1" s="18"/>
      <c r="C1" s="18"/>
      <c r="D1" s="18"/>
      <c r="E1" s="18"/>
      <c r="F1" s="18"/>
    </row>
    <row r="3" spans="1:7" ht="38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7" ht="36.75" customHeight="1" x14ac:dyDescent="0.25">
      <c r="A4" s="5" t="s">
        <v>35</v>
      </c>
      <c r="B4" s="12" t="s">
        <v>6</v>
      </c>
      <c r="C4" s="6">
        <v>323371076</v>
      </c>
      <c r="D4" s="7" t="s">
        <v>7</v>
      </c>
      <c r="E4" s="7">
        <v>75</v>
      </c>
      <c r="F4" s="7">
        <v>75</v>
      </c>
      <c r="G4" t="s">
        <v>126</v>
      </c>
    </row>
    <row r="5" spans="1:7" ht="121.5" customHeight="1" x14ac:dyDescent="0.25">
      <c r="A5" s="5" t="s">
        <v>32</v>
      </c>
      <c r="B5" s="12" t="s">
        <v>8</v>
      </c>
      <c r="C5" s="6">
        <v>64531794.810000002</v>
      </c>
      <c r="D5" s="7" t="s">
        <v>9</v>
      </c>
      <c r="E5" s="7">
        <v>100</v>
      </c>
      <c r="F5" s="7">
        <v>100</v>
      </c>
      <c r="G5" t="s">
        <v>126</v>
      </c>
    </row>
    <row r="6" spans="1:7" ht="30" x14ac:dyDescent="0.25">
      <c r="A6" s="5" t="s">
        <v>84</v>
      </c>
      <c r="B6" s="13" t="s">
        <v>20</v>
      </c>
      <c r="C6" s="6">
        <f>+'[1]NARIÑO (2)'!$N$6506</f>
        <v>323382500</v>
      </c>
      <c r="D6" s="7" t="s">
        <v>7</v>
      </c>
      <c r="E6" s="7">
        <v>83</v>
      </c>
      <c r="F6" s="7">
        <v>83</v>
      </c>
      <c r="G6" t="s">
        <v>126</v>
      </c>
    </row>
    <row r="7" spans="1:7" ht="45" x14ac:dyDescent="0.25">
      <c r="A7" s="5" t="s">
        <v>85</v>
      </c>
      <c r="B7" s="13" t="s">
        <v>21</v>
      </c>
      <c r="C7" s="6">
        <v>67071673</v>
      </c>
      <c r="D7" s="7" t="s">
        <v>9</v>
      </c>
      <c r="E7" s="7">
        <v>100</v>
      </c>
      <c r="F7" s="7">
        <v>100</v>
      </c>
      <c r="G7" t="s">
        <v>126</v>
      </c>
    </row>
    <row r="8" spans="1:7" ht="30" x14ac:dyDescent="0.25">
      <c r="A8" s="5" t="s">
        <v>87</v>
      </c>
      <c r="B8" s="13" t="s">
        <v>25</v>
      </c>
      <c r="C8" s="6">
        <v>323358700</v>
      </c>
      <c r="D8" s="7" t="s">
        <v>7</v>
      </c>
      <c r="E8" s="7">
        <v>74</v>
      </c>
      <c r="F8" s="7">
        <v>74</v>
      </c>
      <c r="G8" t="s">
        <v>126</v>
      </c>
    </row>
    <row r="9" spans="1:7" ht="60" x14ac:dyDescent="0.25">
      <c r="A9" s="5" t="s">
        <v>61</v>
      </c>
      <c r="B9" s="14" t="s">
        <v>28</v>
      </c>
      <c r="C9" s="6">
        <v>59982605</v>
      </c>
      <c r="D9" s="7" t="s">
        <v>9</v>
      </c>
      <c r="E9" s="7">
        <v>100</v>
      </c>
      <c r="F9" s="7">
        <v>100</v>
      </c>
      <c r="G9" t="s">
        <v>126</v>
      </c>
    </row>
    <row r="10" spans="1:7" ht="30" x14ac:dyDescent="0.25">
      <c r="A10" s="8" t="s">
        <v>30</v>
      </c>
      <c r="B10" s="15" t="s">
        <v>88</v>
      </c>
      <c r="C10" s="9">
        <v>323359176</v>
      </c>
      <c r="D10" s="8" t="s">
        <v>7</v>
      </c>
      <c r="E10" s="8">
        <v>75</v>
      </c>
      <c r="F10" s="8">
        <v>75</v>
      </c>
      <c r="G10" t="s">
        <v>126</v>
      </c>
    </row>
    <row r="11" spans="1:7" ht="30" x14ac:dyDescent="0.25">
      <c r="A11" s="10" t="s">
        <v>36</v>
      </c>
      <c r="B11" s="15" t="s">
        <v>89</v>
      </c>
      <c r="C11" s="9">
        <v>323356796</v>
      </c>
      <c r="D11" s="8" t="s">
        <v>7</v>
      </c>
      <c r="E11" s="8">
        <v>75</v>
      </c>
      <c r="F11" s="8">
        <v>75</v>
      </c>
      <c r="G11" t="s">
        <v>126</v>
      </c>
    </row>
    <row r="12" spans="1:7" ht="45" x14ac:dyDescent="0.25">
      <c r="A12" s="10" t="s">
        <v>31</v>
      </c>
      <c r="B12" s="16" t="s">
        <v>109</v>
      </c>
      <c r="C12" s="9">
        <v>60672150</v>
      </c>
      <c r="D12" s="8" t="s">
        <v>9</v>
      </c>
      <c r="E12" s="8">
        <v>100</v>
      </c>
      <c r="F12" s="8">
        <v>100</v>
      </c>
      <c r="G12" t="s">
        <v>126</v>
      </c>
    </row>
    <row r="13" spans="1:7" ht="60" x14ac:dyDescent="0.25">
      <c r="A13" s="10" t="s">
        <v>33</v>
      </c>
      <c r="B13" s="16" t="s">
        <v>110</v>
      </c>
      <c r="C13" s="9">
        <v>204117475</v>
      </c>
      <c r="D13" s="8" t="s">
        <v>9</v>
      </c>
      <c r="E13" s="8">
        <v>100</v>
      </c>
      <c r="F13" s="8">
        <v>100</v>
      </c>
      <c r="G13" t="s">
        <v>126</v>
      </c>
    </row>
    <row r="14" spans="1:7" x14ac:dyDescent="0.25">
      <c r="A14" s="5" t="s">
        <v>82</v>
      </c>
      <c r="B14" s="12" t="s">
        <v>18</v>
      </c>
      <c r="C14" s="6">
        <v>77744509</v>
      </c>
      <c r="D14" s="7" t="s">
        <v>7</v>
      </c>
      <c r="E14" s="7">
        <v>25</v>
      </c>
      <c r="F14" s="7">
        <v>25</v>
      </c>
      <c r="G14" t="s">
        <v>128</v>
      </c>
    </row>
    <row r="15" spans="1:7" ht="30" x14ac:dyDescent="0.25">
      <c r="A15" s="5" t="s">
        <v>83</v>
      </c>
      <c r="B15" s="12" t="s">
        <v>19</v>
      </c>
      <c r="C15" s="6">
        <v>81211224</v>
      </c>
      <c r="D15" s="7" t="s">
        <v>7</v>
      </c>
      <c r="E15" s="7">
        <v>25</v>
      </c>
      <c r="F15" s="7">
        <v>25</v>
      </c>
      <c r="G15" t="s">
        <v>128</v>
      </c>
    </row>
    <row r="16" spans="1:7" ht="30" x14ac:dyDescent="0.25">
      <c r="A16" s="5" t="s">
        <v>46</v>
      </c>
      <c r="B16" s="14" t="s">
        <v>26</v>
      </c>
      <c r="C16" s="6">
        <v>82143215</v>
      </c>
      <c r="D16" s="7" t="s">
        <v>7</v>
      </c>
      <c r="E16" s="7">
        <v>50</v>
      </c>
      <c r="F16" s="7">
        <v>50</v>
      </c>
      <c r="G16" t="s">
        <v>128</v>
      </c>
    </row>
    <row r="17" spans="1:7" ht="30" x14ac:dyDescent="0.25">
      <c r="A17" s="10" t="s">
        <v>37</v>
      </c>
      <c r="B17" s="15" t="s">
        <v>90</v>
      </c>
      <c r="C17" s="9">
        <v>76788515</v>
      </c>
      <c r="D17" s="8" t="s">
        <v>7</v>
      </c>
      <c r="E17" s="8">
        <v>81</v>
      </c>
      <c r="F17" s="8">
        <v>81</v>
      </c>
      <c r="G17" t="s">
        <v>128</v>
      </c>
    </row>
    <row r="18" spans="1:7" x14ac:dyDescent="0.25">
      <c r="A18" s="10" t="s">
        <v>38</v>
      </c>
      <c r="B18" s="15" t="s">
        <v>91</v>
      </c>
      <c r="C18" s="9">
        <v>76455477</v>
      </c>
      <c r="D18" s="8" t="s">
        <v>7</v>
      </c>
      <c r="E18" s="8">
        <v>92</v>
      </c>
      <c r="F18" s="8">
        <v>92</v>
      </c>
      <c r="G18" t="s">
        <v>128</v>
      </c>
    </row>
    <row r="19" spans="1:7" x14ac:dyDescent="0.25">
      <c r="A19" s="10" t="s">
        <v>39</v>
      </c>
      <c r="B19" s="15" t="s">
        <v>92</v>
      </c>
      <c r="C19" s="9">
        <v>36879428</v>
      </c>
      <c r="D19" s="8" t="s">
        <v>7</v>
      </c>
      <c r="E19" s="8">
        <v>92</v>
      </c>
      <c r="F19" s="8">
        <v>92</v>
      </c>
      <c r="G19" t="s">
        <v>128</v>
      </c>
    </row>
    <row r="20" spans="1:7" x14ac:dyDescent="0.25">
      <c r="A20" s="10" t="s">
        <v>45</v>
      </c>
      <c r="B20" s="15" t="s">
        <v>95</v>
      </c>
      <c r="C20" s="9">
        <v>31558524</v>
      </c>
      <c r="D20" s="8" t="s">
        <v>7</v>
      </c>
      <c r="E20" s="8">
        <v>90</v>
      </c>
      <c r="F20" s="8">
        <v>90</v>
      </c>
      <c r="G20" t="s">
        <v>128</v>
      </c>
    </row>
    <row r="21" spans="1:7" ht="45" x14ac:dyDescent="0.25">
      <c r="A21" s="5" t="s">
        <v>43</v>
      </c>
      <c r="B21" s="12" t="s">
        <v>10</v>
      </c>
      <c r="C21" s="6">
        <v>113170144</v>
      </c>
      <c r="D21" s="7" t="s">
        <v>9</v>
      </c>
      <c r="E21" s="7">
        <v>100</v>
      </c>
      <c r="F21" s="7">
        <v>100</v>
      </c>
      <c r="G21" t="s">
        <v>127</v>
      </c>
    </row>
    <row r="22" spans="1:7" ht="45" x14ac:dyDescent="0.25">
      <c r="A22" s="5" t="s">
        <v>41</v>
      </c>
      <c r="B22" s="12" t="s">
        <v>11</v>
      </c>
      <c r="C22" s="6">
        <v>120322648</v>
      </c>
      <c r="D22" s="7" t="s">
        <v>9</v>
      </c>
      <c r="E22" s="7">
        <v>100</v>
      </c>
      <c r="F22" s="7">
        <v>100</v>
      </c>
      <c r="G22" t="s">
        <v>127</v>
      </c>
    </row>
    <row r="23" spans="1:7" ht="45" x14ac:dyDescent="0.25">
      <c r="A23" s="5" t="s">
        <v>42</v>
      </c>
      <c r="B23" s="12" t="s">
        <v>12</v>
      </c>
      <c r="C23" s="6">
        <v>125624728</v>
      </c>
      <c r="D23" s="7" t="s">
        <v>9</v>
      </c>
      <c r="E23" s="7">
        <v>100</v>
      </c>
      <c r="F23" s="7">
        <v>100</v>
      </c>
      <c r="G23" t="s">
        <v>127</v>
      </c>
    </row>
    <row r="24" spans="1:7" ht="45" x14ac:dyDescent="0.25">
      <c r="A24" s="5" t="s">
        <v>77</v>
      </c>
      <c r="B24" s="12" t="s">
        <v>13</v>
      </c>
      <c r="C24" s="6">
        <v>199210380</v>
      </c>
      <c r="D24" s="7" t="s">
        <v>7</v>
      </c>
      <c r="E24" s="7">
        <v>100</v>
      </c>
      <c r="F24" s="7">
        <v>100</v>
      </c>
      <c r="G24" t="s">
        <v>127</v>
      </c>
    </row>
    <row r="25" spans="1:7" ht="45" x14ac:dyDescent="0.25">
      <c r="A25" s="5" t="s">
        <v>78</v>
      </c>
      <c r="B25" s="12" t="s">
        <v>14</v>
      </c>
      <c r="C25" s="6">
        <v>223172310</v>
      </c>
      <c r="D25" s="7" t="s">
        <v>7</v>
      </c>
      <c r="E25" s="7">
        <v>100</v>
      </c>
      <c r="F25" s="7">
        <v>100</v>
      </c>
      <c r="G25" t="s">
        <v>127</v>
      </c>
    </row>
    <row r="26" spans="1:7" ht="45" x14ac:dyDescent="0.25">
      <c r="A26" s="5" t="s">
        <v>79</v>
      </c>
      <c r="B26" s="12" t="s">
        <v>15</v>
      </c>
      <c r="C26" s="6">
        <v>236222202</v>
      </c>
      <c r="D26" s="7" t="s">
        <v>7</v>
      </c>
      <c r="E26" s="7">
        <v>100</v>
      </c>
      <c r="F26" s="7">
        <v>100</v>
      </c>
      <c r="G26" t="s">
        <v>127</v>
      </c>
    </row>
    <row r="27" spans="1:7" ht="60" x14ac:dyDescent="0.25">
      <c r="A27" s="5" t="s">
        <v>80</v>
      </c>
      <c r="B27" s="12" t="s">
        <v>16</v>
      </c>
      <c r="C27" s="6">
        <v>244362930</v>
      </c>
      <c r="D27" s="7" t="s">
        <v>7</v>
      </c>
      <c r="E27" s="7">
        <v>100</v>
      </c>
      <c r="F27" s="7">
        <v>100</v>
      </c>
      <c r="G27" t="s">
        <v>127</v>
      </c>
    </row>
    <row r="28" spans="1:7" ht="45" x14ac:dyDescent="0.25">
      <c r="A28" s="5" t="s">
        <v>81</v>
      </c>
      <c r="B28" s="12" t="s">
        <v>17</v>
      </c>
      <c r="C28" s="6">
        <v>138851313</v>
      </c>
      <c r="D28" s="7" t="s">
        <v>9</v>
      </c>
      <c r="E28" s="7">
        <v>100</v>
      </c>
      <c r="F28" s="7">
        <v>100</v>
      </c>
      <c r="G28" t="s">
        <v>127</v>
      </c>
    </row>
    <row r="29" spans="1:7" ht="60" x14ac:dyDescent="0.25">
      <c r="A29" s="5" t="s">
        <v>86</v>
      </c>
      <c r="B29" s="13" t="s">
        <v>22</v>
      </c>
      <c r="C29" s="6">
        <v>206794380</v>
      </c>
      <c r="D29" s="7" t="s">
        <v>7</v>
      </c>
      <c r="E29" s="7">
        <v>100</v>
      </c>
      <c r="F29" s="7">
        <v>100</v>
      </c>
      <c r="G29" t="s">
        <v>127</v>
      </c>
    </row>
    <row r="30" spans="1:7" ht="45" x14ac:dyDescent="0.25">
      <c r="A30" s="7" t="s">
        <v>23</v>
      </c>
      <c r="B30" s="13" t="s">
        <v>24</v>
      </c>
      <c r="C30" s="6">
        <v>82722339</v>
      </c>
      <c r="D30" s="7" t="s">
        <v>9</v>
      </c>
      <c r="E30" s="7">
        <v>100</v>
      </c>
      <c r="F30" s="7">
        <v>100</v>
      </c>
      <c r="G30" t="s">
        <v>127</v>
      </c>
    </row>
    <row r="31" spans="1:7" ht="45" x14ac:dyDescent="0.25">
      <c r="A31" s="5" t="s">
        <v>57</v>
      </c>
      <c r="B31" s="13" t="s">
        <v>27</v>
      </c>
      <c r="C31" s="6">
        <v>82602545</v>
      </c>
      <c r="D31" s="7" t="s">
        <v>9</v>
      </c>
      <c r="E31" s="7">
        <v>100</v>
      </c>
      <c r="F31" s="7">
        <v>100</v>
      </c>
      <c r="G31" t="s">
        <v>127</v>
      </c>
    </row>
    <row r="32" spans="1:7" ht="45" x14ac:dyDescent="0.25">
      <c r="A32" s="5" t="s">
        <v>74</v>
      </c>
      <c r="B32" s="13" t="s">
        <v>29</v>
      </c>
      <c r="C32" s="6">
        <v>177039330</v>
      </c>
      <c r="D32" s="7" t="s">
        <v>7</v>
      </c>
      <c r="E32" s="7">
        <v>100</v>
      </c>
      <c r="F32" s="7">
        <v>100</v>
      </c>
      <c r="G32" t="s">
        <v>127</v>
      </c>
    </row>
    <row r="33" spans="1:7" ht="39.75" customHeight="1" x14ac:dyDescent="0.25">
      <c r="A33" s="10" t="s">
        <v>40</v>
      </c>
      <c r="B33" s="15" t="s">
        <v>93</v>
      </c>
      <c r="C33" s="9">
        <v>108275443</v>
      </c>
      <c r="D33" s="7" t="s">
        <v>9</v>
      </c>
      <c r="E33" s="7">
        <v>100</v>
      </c>
      <c r="F33" s="7">
        <v>100</v>
      </c>
      <c r="G33" t="s">
        <v>127</v>
      </c>
    </row>
    <row r="34" spans="1:7" ht="45" x14ac:dyDescent="0.25">
      <c r="A34" s="10" t="s">
        <v>44</v>
      </c>
      <c r="B34" s="15" t="s">
        <v>94</v>
      </c>
      <c r="C34" s="9">
        <v>123155158</v>
      </c>
      <c r="D34" s="7" t="s">
        <v>9</v>
      </c>
      <c r="E34" s="7">
        <v>100</v>
      </c>
      <c r="F34" s="7">
        <v>100</v>
      </c>
      <c r="G34" t="s">
        <v>127</v>
      </c>
    </row>
    <row r="35" spans="1:7" ht="28.5" customHeight="1" x14ac:dyDescent="0.25">
      <c r="A35" s="11" t="s">
        <v>47</v>
      </c>
      <c r="B35" s="15" t="s">
        <v>96</v>
      </c>
      <c r="C35" s="9">
        <v>141726222</v>
      </c>
      <c r="D35" s="7" t="s">
        <v>9</v>
      </c>
      <c r="E35" s="7">
        <v>100</v>
      </c>
      <c r="F35" s="7">
        <v>100</v>
      </c>
      <c r="G35" t="s">
        <v>127</v>
      </c>
    </row>
    <row r="36" spans="1:7" ht="45" x14ac:dyDescent="0.25">
      <c r="A36" s="10" t="s">
        <v>48</v>
      </c>
      <c r="B36" s="15" t="s">
        <v>97</v>
      </c>
      <c r="C36" s="9">
        <v>92429365</v>
      </c>
      <c r="D36" s="7" t="s">
        <v>9</v>
      </c>
      <c r="E36" s="7">
        <v>100</v>
      </c>
      <c r="F36" s="7">
        <v>100</v>
      </c>
      <c r="G36" t="s">
        <v>127</v>
      </c>
    </row>
    <row r="37" spans="1:7" ht="45" x14ac:dyDescent="0.25">
      <c r="A37" s="10" t="s">
        <v>49</v>
      </c>
      <c r="B37" s="15" t="s">
        <v>98</v>
      </c>
      <c r="C37" s="9">
        <v>105116144</v>
      </c>
      <c r="D37" s="7" t="s">
        <v>9</v>
      </c>
      <c r="E37" s="7">
        <v>100</v>
      </c>
      <c r="F37" s="7">
        <v>100</v>
      </c>
      <c r="G37" t="s">
        <v>127</v>
      </c>
    </row>
    <row r="38" spans="1:7" ht="45" x14ac:dyDescent="0.25">
      <c r="A38" s="10" t="s">
        <v>50</v>
      </c>
      <c r="B38" s="15" t="s">
        <v>99</v>
      </c>
      <c r="C38" s="9">
        <v>104676004</v>
      </c>
      <c r="D38" s="7" t="s">
        <v>9</v>
      </c>
      <c r="E38" s="7">
        <v>100</v>
      </c>
      <c r="F38" s="7">
        <v>100</v>
      </c>
      <c r="G38" t="s">
        <v>127</v>
      </c>
    </row>
    <row r="39" spans="1:7" ht="45" x14ac:dyDescent="0.25">
      <c r="A39" s="10" t="s">
        <v>51</v>
      </c>
      <c r="B39" s="15" t="s">
        <v>100</v>
      </c>
      <c r="C39" s="9">
        <v>118150196</v>
      </c>
      <c r="D39" s="7" t="s">
        <v>9</v>
      </c>
      <c r="E39" s="7">
        <v>100</v>
      </c>
      <c r="F39" s="7">
        <v>100</v>
      </c>
      <c r="G39" t="s">
        <v>127</v>
      </c>
    </row>
    <row r="40" spans="1:7" ht="45" x14ac:dyDescent="0.25">
      <c r="A40" s="10" t="s">
        <v>52</v>
      </c>
      <c r="B40" s="16" t="s">
        <v>101</v>
      </c>
      <c r="C40" s="9">
        <v>80976292</v>
      </c>
      <c r="D40" s="7" t="s">
        <v>9</v>
      </c>
      <c r="E40" s="7">
        <v>100</v>
      </c>
      <c r="F40" s="7">
        <v>100</v>
      </c>
      <c r="G40" t="s">
        <v>127</v>
      </c>
    </row>
    <row r="41" spans="1:7" ht="45" x14ac:dyDescent="0.25">
      <c r="A41" s="10" t="s">
        <v>53</v>
      </c>
      <c r="B41" s="15" t="s">
        <v>102</v>
      </c>
      <c r="C41" s="9">
        <v>82800331</v>
      </c>
      <c r="D41" s="7" t="s">
        <v>9</v>
      </c>
      <c r="E41" s="7">
        <v>100</v>
      </c>
      <c r="F41" s="7">
        <v>100</v>
      </c>
      <c r="G41" t="s">
        <v>127</v>
      </c>
    </row>
    <row r="42" spans="1:7" ht="45" x14ac:dyDescent="0.25">
      <c r="A42" s="10" t="s">
        <v>54</v>
      </c>
      <c r="B42" s="15" t="s">
        <v>103</v>
      </c>
      <c r="C42" s="9">
        <v>82711400</v>
      </c>
      <c r="D42" s="7" t="s">
        <v>9</v>
      </c>
      <c r="E42" s="7">
        <v>100</v>
      </c>
      <c r="F42" s="7">
        <v>100</v>
      </c>
      <c r="G42" t="s">
        <v>127</v>
      </c>
    </row>
    <row r="43" spans="1:7" ht="30" x14ac:dyDescent="0.25">
      <c r="A43" s="10" t="s">
        <v>55</v>
      </c>
      <c r="B43" s="15" t="s">
        <v>104</v>
      </c>
      <c r="C43" s="9">
        <v>82700000</v>
      </c>
      <c r="D43" s="7" t="s">
        <v>9</v>
      </c>
      <c r="E43" s="7">
        <v>100</v>
      </c>
      <c r="F43" s="7">
        <v>100</v>
      </c>
      <c r="G43" t="s">
        <v>127</v>
      </c>
    </row>
    <row r="44" spans="1:7" ht="45" x14ac:dyDescent="0.25">
      <c r="A44" s="10" t="s">
        <v>56</v>
      </c>
      <c r="B44" s="15" t="s">
        <v>105</v>
      </c>
      <c r="C44" s="9">
        <v>82439713</v>
      </c>
      <c r="D44" s="7" t="s">
        <v>9</v>
      </c>
      <c r="E44" s="7">
        <v>100</v>
      </c>
      <c r="F44" s="7">
        <v>100</v>
      </c>
      <c r="G44" t="s">
        <v>127</v>
      </c>
    </row>
    <row r="45" spans="1:7" ht="45" x14ac:dyDescent="0.25">
      <c r="A45" s="10" t="s">
        <v>58</v>
      </c>
      <c r="B45" s="15" t="s">
        <v>106</v>
      </c>
      <c r="C45" s="9">
        <v>82811600</v>
      </c>
      <c r="D45" s="7" t="s">
        <v>9</v>
      </c>
      <c r="E45" s="7">
        <v>100</v>
      </c>
      <c r="F45" s="7">
        <v>100</v>
      </c>
      <c r="G45" t="s">
        <v>127</v>
      </c>
    </row>
    <row r="46" spans="1:7" ht="45" x14ac:dyDescent="0.25">
      <c r="A46" s="10" t="s">
        <v>59</v>
      </c>
      <c r="B46" s="16" t="s">
        <v>107</v>
      </c>
      <c r="C46" s="9">
        <v>82700001</v>
      </c>
      <c r="D46" s="7" t="s">
        <v>9</v>
      </c>
      <c r="E46" s="7">
        <v>100</v>
      </c>
      <c r="F46" s="7">
        <v>100</v>
      </c>
      <c r="G46" t="s">
        <v>127</v>
      </c>
    </row>
    <row r="47" spans="1:7" ht="45" x14ac:dyDescent="0.25">
      <c r="A47" s="10" t="s">
        <v>60</v>
      </c>
      <c r="B47" s="16" t="s">
        <v>108</v>
      </c>
      <c r="C47" s="9">
        <v>82811599</v>
      </c>
      <c r="D47" s="7" t="s">
        <v>9</v>
      </c>
      <c r="E47" s="7">
        <v>100</v>
      </c>
      <c r="F47" s="7">
        <v>100</v>
      </c>
      <c r="G47" t="s">
        <v>127</v>
      </c>
    </row>
    <row r="48" spans="1:7" ht="45" x14ac:dyDescent="0.25">
      <c r="A48" s="10" t="s">
        <v>34</v>
      </c>
      <c r="B48" s="15" t="s">
        <v>111</v>
      </c>
      <c r="C48" s="9">
        <v>209296920</v>
      </c>
      <c r="D48" s="7" t="s">
        <v>9</v>
      </c>
      <c r="E48" s="7">
        <v>100</v>
      </c>
      <c r="F48" s="7">
        <v>100</v>
      </c>
      <c r="G48" t="s">
        <v>127</v>
      </c>
    </row>
    <row r="49" spans="1:7" ht="45" x14ac:dyDescent="0.25">
      <c r="A49" s="10" t="s">
        <v>62</v>
      </c>
      <c r="B49" s="15" t="s">
        <v>112</v>
      </c>
      <c r="C49" s="9">
        <v>198770064</v>
      </c>
      <c r="D49" s="7" t="s">
        <v>9</v>
      </c>
      <c r="E49" s="7">
        <v>100</v>
      </c>
      <c r="F49" s="7">
        <v>100</v>
      </c>
      <c r="G49" t="s">
        <v>127</v>
      </c>
    </row>
    <row r="50" spans="1:7" ht="45" x14ac:dyDescent="0.25">
      <c r="A50" s="10" t="s">
        <v>63</v>
      </c>
      <c r="B50" s="15" t="s">
        <v>113</v>
      </c>
      <c r="C50" s="9">
        <v>199899786</v>
      </c>
      <c r="D50" s="7" t="s">
        <v>9</v>
      </c>
      <c r="E50" s="7">
        <v>100</v>
      </c>
      <c r="F50" s="7">
        <v>100</v>
      </c>
      <c r="G50" t="s">
        <v>127</v>
      </c>
    </row>
    <row r="51" spans="1:7" ht="45" x14ac:dyDescent="0.25">
      <c r="A51" s="10" t="s">
        <v>64</v>
      </c>
      <c r="B51" s="15" t="s">
        <v>114</v>
      </c>
      <c r="C51" s="9">
        <v>187729824</v>
      </c>
      <c r="D51" s="7" t="s">
        <v>9</v>
      </c>
      <c r="E51" s="7">
        <v>100</v>
      </c>
      <c r="F51" s="7">
        <v>100</v>
      </c>
      <c r="G51" t="s">
        <v>127</v>
      </c>
    </row>
    <row r="52" spans="1:7" ht="60" x14ac:dyDescent="0.25">
      <c r="A52" s="10" t="s">
        <v>65</v>
      </c>
      <c r="B52" s="15" t="s">
        <v>115</v>
      </c>
      <c r="C52" s="9">
        <v>262594025</v>
      </c>
      <c r="D52" s="7" t="s">
        <v>9</v>
      </c>
      <c r="E52" s="7">
        <v>100</v>
      </c>
      <c r="F52" s="7">
        <v>100</v>
      </c>
      <c r="G52" t="s">
        <v>127</v>
      </c>
    </row>
    <row r="53" spans="1:7" ht="75" x14ac:dyDescent="0.25">
      <c r="A53" s="10" t="s">
        <v>66</v>
      </c>
      <c r="B53" s="15" t="s">
        <v>116</v>
      </c>
      <c r="C53" s="9">
        <v>182286180</v>
      </c>
      <c r="D53" s="7" t="s">
        <v>9</v>
      </c>
      <c r="E53" s="7">
        <v>100</v>
      </c>
      <c r="F53" s="7">
        <v>100</v>
      </c>
      <c r="G53" t="s">
        <v>127</v>
      </c>
    </row>
    <row r="54" spans="1:7" ht="45" x14ac:dyDescent="0.25">
      <c r="A54" s="10" t="s">
        <v>67</v>
      </c>
      <c r="B54" s="15" t="s">
        <v>117</v>
      </c>
      <c r="C54" s="9">
        <v>197695000</v>
      </c>
      <c r="D54" s="7" t="s">
        <v>9</v>
      </c>
      <c r="E54" s="7">
        <v>100</v>
      </c>
      <c r="F54" s="7">
        <v>100</v>
      </c>
      <c r="G54" t="s">
        <v>127</v>
      </c>
    </row>
    <row r="55" spans="1:7" ht="45" x14ac:dyDescent="0.25">
      <c r="A55" s="10" t="s">
        <v>68</v>
      </c>
      <c r="B55" s="15" t="s">
        <v>118</v>
      </c>
      <c r="C55" s="9">
        <v>184220600</v>
      </c>
      <c r="D55" s="7" t="s">
        <v>9</v>
      </c>
      <c r="E55" s="7">
        <v>100</v>
      </c>
      <c r="F55" s="7">
        <v>100</v>
      </c>
      <c r="G55" t="s">
        <v>127</v>
      </c>
    </row>
    <row r="56" spans="1:7" ht="45" x14ac:dyDescent="0.25">
      <c r="A56" s="10" t="s">
        <v>69</v>
      </c>
      <c r="B56" s="15" t="s">
        <v>119</v>
      </c>
      <c r="C56" s="9">
        <v>184994730</v>
      </c>
      <c r="D56" s="7" t="s">
        <v>9</v>
      </c>
      <c r="E56" s="7">
        <v>100</v>
      </c>
      <c r="F56" s="7">
        <v>100</v>
      </c>
      <c r="G56" t="s">
        <v>127</v>
      </c>
    </row>
    <row r="57" spans="1:7" ht="45" x14ac:dyDescent="0.25">
      <c r="A57" s="10" t="s">
        <v>70</v>
      </c>
      <c r="B57" s="15" t="s">
        <v>120</v>
      </c>
      <c r="C57" s="9">
        <v>231044768</v>
      </c>
      <c r="D57" s="7" t="s">
        <v>9</v>
      </c>
      <c r="E57" s="7">
        <v>100</v>
      </c>
      <c r="F57" s="7">
        <v>100</v>
      </c>
      <c r="G57" t="s">
        <v>127</v>
      </c>
    </row>
    <row r="58" spans="1:7" ht="60" x14ac:dyDescent="0.25">
      <c r="A58" s="10" t="s">
        <v>71</v>
      </c>
      <c r="B58" s="15" t="s">
        <v>121</v>
      </c>
      <c r="C58" s="9">
        <v>249292346</v>
      </c>
      <c r="D58" s="7" t="s">
        <v>9</v>
      </c>
      <c r="E58" s="7">
        <v>100</v>
      </c>
      <c r="F58" s="7">
        <v>100</v>
      </c>
      <c r="G58" t="s">
        <v>127</v>
      </c>
    </row>
    <row r="59" spans="1:7" ht="45" x14ac:dyDescent="0.25">
      <c r="A59" s="10" t="s">
        <v>72</v>
      </c>
      <c r="B59" s="15" t="s">
        <v>122</v>
      </c>
      <c r="C59" s="9">
        <v>200632149</v>
      </c>
      <c r="D59" s="7" t="s">
        <v>9</v>
      </c>
      <c r="E59" s="7">
        <v>100</v>
      </c>
      <c r="F59" s="7">
        <v>100</v>
      </c>
      <c r="G59" t="s">
        <v>127</v>
      </c>
    </row>
    <row r="60" spans="1:7" ht="45" x14ac:dyDescent="0.25">
      <c r="A60" s="10" t="s">
        <v>73</v>
      </c>
      <c r="B60" s="15" t="s">
        <v>123</v>
      </c>
      <c r="C60" s="9">
        <v>216606458</v>
      </c>
      <c r="D60" s="7" t="s">
        <v>9</v>
      </c>
      <c r="E60" s="7">
        <v>100</v>
      </c>
      <c r="F60" s="7">
        <v>100</v>
      </c>
      <c r="G60" t="s">
        <v>127</v>
      </c>
    </row>
    <row r="61" spans="1:7" ht="60" x14ac:dyDescent="0.25">
      <c r="A61" s="10" t="s">
        <v>75</v>
      </c>
      <c r="B61" s="15" t="s">
        <v>124</v>
      </c>
      <c r="C61" s="9">
        <v>243285861</v>
      </c>
      <c r="D61" s="7" t="s">
        <v>9</v>
      </c>
      <c r="E61" s="7">
        <v>100</v>
      </c>
      <c r="F61" s="7">
        <v>100</v>
      </c>
      <c r="G61" t="s">
        <v>127</v>
      </c>
    </row>
    <row r="62" spans="1:7" ht="45" x14ac:dyDescent="0.25">
      <c r="A62" s="10" t="s">
        <v>76</v>
      </c>
      <c r="B62" s="15" t="s">
        <v>125</v>
      </c>
      <c r="C62" s="9">
        <v>190769100</v>
      </c>
      <c r="D62" s="7" t="s">
        <v>9</v>
      </c>
      <c r="E62" s="7">
        <v>100</v>
      </c>
      <c r="F62" s="7">
        <v>100</v>
      </c>
      <c r="G62" t="s">
        <v>127</v>
      </c>
    </row>
    <row r="63" spans="1:7" x14ac:dyDescent="0.25">
      <c r="C63" s="4">
        <f>SUM(C4:C62)</f>
        <v>9078677365.8099995</v>
      </c>
    </row>
    <row r="65" spans="3:4" x14ac:dyDescent="0.25">
      <c r="C65" s="2">
        <f>SUM(C4:C13)</f>
        <v>2073203945.8099999</v>
      </c>
      <c r="D65" s="17" t="s">
        <v>126</v>
      </c>
    </row>
    <row r="66" spans="3:4" x14ac:dyDescent="0.25">
      <c r="C66" s="2">
        <f>SUM(C21:C62)</f>
        <v>6542692528</v>
      </c>
      <c r="D66" s="17" t="s">
        <v>127</v>
      </c>
    </row>
    <row r="67" spans="3:4" x14ac:dyDescent="0.25">
      <c r="C67" s="2">
        <f>+C63-C65-C66</f>
        <v>462780892</v>
      </c>
      <c r="D67" s="17" t="s">
        <v>128</v>
      </c>
    </row>
  </sheetData>
  <sortState xmlns:xlrd2="http://schemas.microsoft.com/office/spreadsheetml/2017/richdata2" ref="A4:G62">
    <sortCondition ref="G4:G62"/>
  </sortState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Yaneth Acero Alvarez</dc:creator>
  <cp:lastModifiedBy>Miryam Diaz Peña</cp:lastModifiedBy>
  <dcterms:created xsi:type="dcterms:W3CDTF">2019-11-14T20:20:09Z</dcterms:created>
  <dcterms:modified xsi:type="dcterms:W3CDTF">2019-11-15T19:32:20Z</dcterms:modified>
</cp:coreProperties>
</file>