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.herrera\Desktop\RODRIGO ARTEAGA - RESPUESTA OFICIOS\RESPUESTAS 2022\ANEXOS URT-DIG 00031\"/>
    </mc:Choice>
  </mc:AlternateContent>
  <xr:revisionPtr revIDLastSave="0" documentId="8_{B086A9ED-42EE-435B-AB47-49077EDA7EE6}" xr6:coauthVersionLast="47" xr6:coauthVersionMax="47" xr10:uidLastSave="{00000000-0000-0000-0000-000000000000}"/>
  <bookViews>
    <workbookView xWindow="-120" yWindow="-120" windowWidth="20730" windowHeight="11160" xr2:uid="{0B564A06-7B98-46B0-AC24-89258777F128}"/>
  </bookViews>
  <sheets>
    <sheet name="Hoja1" sheetId="1" r:id="rId1"/>
  </sheets>
  <definedNames>
    <definedName name="_xlnm._FilterDatabase" localSheetId="0" hidden="1">Hoja1!$A$1:$I$19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D21" i="1"/>
  <c r="C21" i="1"/>
  <c r="I19" i="1" l="1"/>
  <c r="I16" i="1" l="1"/>
  <c r="H16" i="1"/>
  <c r="G16" i="1"/>
  <c r="F16" i="1"/>
  <c r="E16" i="1"/>
  <c r="D16" i="1"/>
  <c r="C16" i="1"/>
  <c r="G4" i="1" l="1"/>
  <c r="G7" i="1"/>
  <c r="G10" i="1"/>
  <c r="G13" i="1"/>
  <c r="G19" i="1"/>
  <c r="H19" i="1" l="1"/>
  <c r="F19" i="1"/>
  <c r="E19" i="1"/>
  <c r="D19" i="1"/>
  <c r="C19" i="1"/>
  <c r="I13" i="1"/>
  <c r="H13" i="1"/>
  <c r="F13" i="1"/>
  <c r="E13" i="1"/>
  <c r="D13" i="1"/>
  <c r="C13" i="1"/>
  <c r="I10" i="1"/>
  <c r="H10" i="1"/>
  <c r="F10" i="1"/>
  <c r="E10" i="1"/>
  <c r="D10" i="1"/>
  <c r="C10" i="1"/>
  <c r="I7" i="1"/>
  <c r="H7" i="1"/>
  <c r="F7" i="1"/>
  <c r="E7" i="1"/>
  <c r="D7" i="1"/>
  <c r="C7" i="1"/>
  <c r="I4" i="1"/>
  <c r="H4" i="1"/>
  <c r="F4" i="1"/>
  <c r="E4" i="1"/>
  <c r="D4" i="1"/>
  <c r="C4" i="1"/>
</calcChain>
</file>

<file path=xl/sharedStrings.xml><?xml version="1.0" encoding="utf-8"?>
<sst xmlns="http://schemas.openxmlformats.org/spreadsheetml/2006/main" count="31" uniqueCount="14">
  <si>
    <t>No. De predios identificados en sentencia con orden de restitución y/o compensación-ruta individual</t>
  </si>
  <si>
    <t>No. de hectáreas con orden de restitución y/o compensación identificadas en sentencia-ruta individual</t>
  </si>
  <si>
    <t>No. de Personas beneficiadas en sentencia -ruta individual</t>
  </si>
  <si>
    <t>Número de mujeres beneficiadas en sentencia- ruta individual</t>
  </si>
  <si>
    <t>Familias con atención de subsidio de vivienda</t>
  </si>
  <si>
    <t>No. de hectáreas con orden de restitución identificadas en fallos judiciales de restitución de tierras - ruta étnica</t>
  </si>
  <si>
    <t>No. de personas beneficiadas en sentencia- ruta étnica</t>
  </si>
  <si>
    <t>Diferencia</t>
  </si>
  <si>
    <t>Periodo</t>
  </si>
  <si>
    <t>Variación</t>
  </si>
  <si>
    <t>Duque 2018</t>
  </si>
  <si>
    <t>Suamtoria Duque</t>
  </si>
  <si>
    <t>31 Enero</t>
  </si>
  <si>
    <t>28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</si>
</sst>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 vertical="center" wrapText="1"/>
    </xf>
    <xf numFmtId="3" fontId="0" fillId="0" borderId="2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0" fillId="0" borderId="17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18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0" borderId="3" xfId="0" applyNumberFormat="1" applyBorder="1"/>
    <xf numFmtId="164" fontId="0" fillId="0" borderId="6" xfId="0" applyNumberFormat="1" applyBorder="1"/>
    <xf numFmtId="164" fontId="0" fillId="0" borderId="0" xfId="0" applyNumberFormat="1" applyBorder="1"/>
    <xf numFmtId="164" fontId="0" fillId="0" borderId="18" xfId="0" applyNumberFormat="1" applyBorder="1"/>
    <xf numFmtId="164" fontId="0" fillId="0" borderId="0" xfId="0" applyNumberFormat="1"/>
    <xf numFmtId="164" fontId="0" fillId="0" borderId="13" xfId="0" applyNumberFormat="1" applyBorder="1"/>
    <xf numFmtId="164" fontId="0" fillId="0" borderId="12" xfId="0" applyNumberFormat="1" applyBorder="1"/>
    <xf numFmtId="14" fontId="1" fillId="0" borderId="1" xfId="0" quotePrefix="1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1F1F-A058-44B1-9F06-57BF02F14AFB}">
  <dimension ref="A1:I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I19"/>
    </sheetView>
  </sheetViews>
  <sheetFormatPr baseColWidth="10" defaultRowHeight="15" x14ac:dyDescent="0.25"/>
  <cols>
    <col min="1" max="1" width="11.140625" style="13" bestFit="1" customWidth="1"/>
    <col min="2" max="2" width="13.85546875" style="13" bestFit="1" customWidth="1"/>
    <col min="3" max="3" width="19.42578125" style="1" customWidth="1"/>
    <col min="4" max="4" width="19.42578125" style="32" customWidth="1"/>
    <col min="5" max="7" width="19.42578125" style="1" customWidth="1"/>
    <col min="8" max="8" width="19.42578125" style="32" customWidth="1"/>
    <col min="9" max="9" width="19.42578125" style="1" customWidth="1"/>
  </cols>
  <sheetData>
    <row r="1" spans="1:9" s="2" customFormat="1" ht="90" thickBot="1" x14ac:dyDescent="0.3">
      <c r="A1" s="3" t="s">
        <v>8</v>
      </c>
      <c r="B1" s="4" t="s">
        <v>9</v>
      </c>
      <c r="C1" s="15" t="s">
        <v>0</v>
      </c>
      <c r="D1" s="5" t="s">
        <v>1</v>
      </c>
      <c r="E1" s="6" t="s">
        <v>2</v>
      </c>
      <c r="F1" s="7" t="s">
        <v>3</v>
      </c>
      <c r="G1" s="8" t="s">
        <v>4</v>
      </c>
      <c r="H1" s="9" t="s">
        <v>5</v>
      </c>
      <c r="I1" s="7" t="s">
        <v>6</v>
      </c>
    </row>
    <row r="2" spans="1:9" x14ac:dyDescent="0.25">
      <c r="A2" s="12" t="s">
        <v>10</v>
      </c>
      <c r="B2" s="35" t="s">
        <v>13</v>
      </c>
      <c r="C2" s="17">
        <v>907</v>
      </c>
      <c r="D2" s="29">
        <v>16213.539977760005</v>
      </c>
      <c r="E2" s="22">
        <v>3649</v>
      </c>
      <c r="F2" s="23">
        <v>1751</v>
      </c>
      <c r="G2" s="27">
        <v>312</v>
      </c>
      <c r="H2" s="34">
        <v>8756.3983900000003</v>
      </c>
      <c r="I2" s="23">
        <v>13339</v>
      </c>
    </row>
    <row r="3" spans="1:9" x14ac:dyDescent="0.25">
      <c r="A3" s="12" t="s">
        <v>10</v>
      </c>
      <c r="B3" s="35" t="s">
        <v>12</v>
      </c>
      <c r="C3" s="17">
        <v>906</v>
      </c>
      <c r="D3" s="29">
        <v>16186.638277760005</v>
      </c>
      <c r="E3" s="22">
        <v>3645</v>
      </c>
      <c r="F3" s="23">
        <v>1749</v>
      </c>
      <c r="G3" s="27">
        <v>312</v>
      </c>
      <c r="H3" s="34">
        <v>8756.3983900000003</v>
      </c>
      <c r="I3" s="23">
        <v>13339</v>
      </c>
    </row>
    <row r="4" spans="1:9" ht="15.75" thickBot="1" x14ac:dyDescent="0.3">
      <c r="A4" s="10" t="s">
        <v>10</v>
      </c>
      <c r="B4" s="11" t="s">
        <v>7</v>
      </c>
      <c r="C4" s="16">
        <f>C2-C3</f>
        <v>1</v>
      </c>
      <c r="D4" s="28">
        <f t="shared" ref="D4:I4" si="0">D2-D3</f>
        <v>26.901700000000346</v>
      </c>
      <c r="E4" s="20">
        <f t="shared" si="0"/>
        <v>4</v>
      </c>
      <c r="F4" s="21">
        <f t="shared" si="0"/>
        <v>2</v>
      </c>
      <c r="G4" s="26">
        <f t="shared" si="0"/>
        <v>0</v>
      </c>
      <c r="H4" s="33">
        <f t="shared" si="0"/>
        <v>0</v>
      </c>
      <c r="I4" s="21">
        <f t="shared" si="0"/>
        <v>0</v>
      </c>
    </row>
    <row r="5" spans="1:9" x14ac:dyDescent="0.25">
      <c r="A5" s="12">
        <v>2018</v>
      </c>
      <c r="B5" s="35" t="s">
        <v>13</v>
      </c>
      <c r="C5" s="17">
        <v>1880</v>
      </c>
      <c r="D5" s="29">
        <v>28746.532007059988</v>
      </c>
      <c r="E5" s="22">
        <v>6874</v>
      </c>
      <c r="F5" s="23">
        <v>3310</v>
      </c>
      <c r="G5" s="27">
        <v>1004</v>
      </c>
      <c r="H5" s="34">
        <v>20305.321368000001</v>
      </c>
      <c r="I5" s="23">
        <v>14603</v>
      </c>
    </row>
    <row r="6" spans="1:9" x14ac:dyDescent="0.25">
      <c r="A6" s="12">
        <v>2018</v>
      </c>
      <c r="B6" s="35" t="s">
        <v>12</v>
      </c>
      <c r="C6" s="17">
        <v>1879</v>
      </c>
      <c r="D6" s="29">
        <v>28719.63030705999</v>
      </c>
      <c r="E6" s="22">
        <v>6869</v>
      </c>
      <c r="F6" s="23">
        <v>3308</v>
      </c>
      <c r="G6" s="27">
        <v>1004</v>
      </c>
      <c r="H6" s="34">
        <v>20305.321368000001</v>
      </c>
      <c r="I6" s="23">
        <v>14603</v>
      </c>
    </row>
    <row r="7" spans="1:9" ht="15.75" thickBot="1" x14ac:dyDescent="0.3">
      <c r="A7" s="10">
        <v>2018</v>
      </c>
      <c r="B7" s="11" t="s">
        <v>7</v>
      </c>
      <c r="C7" s="16">
        <f>C5-C6</f>
        <v>1</v>
      </c>
      <c r="D7" s="28">
        <f t="shared" ref="D7" si="1">D5-D6</f>
        <v>26.901699999998527</v>
      </c>
      <c r="E7" s="20">
        <f t="shared" ref="E7" si="2">E5-E6</f>
        <v>5</v>
      </c>
      <c r="F7" s="21">
        <f t="shared" ref="F7" si="3">F5-F6</f>
        <v>2</v>
      </c>
      <c r="G7" s="26">
        <f t="shared" ref="G7" si="4">G5-G6</f>
        <v>0</v>
      </c>
      <c r="H7" s="33">
        <f t="shared" ref="H7" si="5">H5-H6</f>
        <v>0</v>
      </c>
      <c r="I7" s="21">
        <f t="shared" ref="I7" si="6">I5-I6</f>
        <v>0</v>
      </c>
    </row>
    <row r="8" spans="1:9" x14ac:dyDescent="0.25">
      <c r="A8" s="12">
        <v>2019</v>
      </c>
      <c r="B8" s="35" t="s">
        <v>13</v>
      </c>
      <c r="C8" s="17">
        <v>838</v>
      </c>
      <c r="D8" s="29">
        <v>15607.1487069</v>
      </c>
      <c r="E8" s="22">
        <v>3015</v>
      </c>
      <c r="F8" s="23">
        <v>1593</v>
      </c>
      <c r="G8" s="27">
        <v>1203</v>
      </c>
      <c r="H8" s="34">
        <v>6315.0640000000003</v>
      </c>
      <c r="I8" s="23">
        <v>1887</v>
      </c>
    </row>
    <row r="9" spans="1:9" x14ac:dyDescent="0.25">
      <c r="A9" s="12">
        <v>2019</v>
      </c>
      <c r="B9" s="35" t="s">
        <v>12</v>
      </c>
      <c r="C9" s="17">
        <v>838</v>
      </c>
      <c r="D9" s="29">
        <v>15607.1487069</v>
      </c>
      <c r="E9" s="22">
        <v>3015</v>
      </c>
      <c r="F9" s="23">
        <v>1593</v>
      </c>
      <c r="G9" s="27">
        <v>1203</v>
      </c>
      <c r="H9" s="34">
        <v>6315.0640000000003</v>
      </c>
      <c r="I9" s="23">
        <v>1887</v>
      </c>
    </row>
    <row r="10" spans="1:9" ht="15.75" thickBot="1" x14ac:dyDescent="0.3">
      <c r="A10" s="10">
        <v>2019</v>
      </c>
      <c r="B10" s="11" t="s">
        <v>7</v>
      </c>
      <c r="C10" s="16">
        <f>C8-C9</f>
        <v>0</v>
      </c>
      <c r="D10" s="28">
        <f t="shared" ref="D10" si="7">D8-D9</f>
        <v>0</v>
      </c>
      <c r="E10" s="20">
        <f t="shared" ref="E10" si="8">E8-E9</f>
        <v>0</v>
      </c>
      <c r="F10" s="21">
        <f t="shared" ref="F10" si="9">F8-F9</f>
        <v>0</v>
      </c>
      <c r="G10" s="26">
        <f t="shared" ref="G10" si="10">G8-G9</f>
        <v>0</v>
      </c>
      <c r="H10" s="33">
        <f t="shared" ref="H10" si="11">H8-H9</f>
        <v>0</v>
      </c>
      <c r="I10" s="21">
        <f t="shared" ref="I10" si="12">I8-I9</f>
        <v>0</v>
      </c>
    </row>
    <row r="11" spans="1:9" x14ac:dyDescent="0.25">
      <c r="A11" s="12">
        <v>2020</v>
      </c>
      <c r="B11" s="35" t="s">
        <v>13</v>
      </c>
      <c r="C11" s="17">
        <v>906</v>
      </c>
      <c r="D11" s="29">
        <v>13879.021432000003</v>
      </c>
      <c r="E11" s="22">
        <v>2466</v>
      </c>
      <c r="F11" s="23">
        <v>1306</v>
      </c>
      <c r="G11" s="27">
        <v>1105</v>
      </c>
      <c r="H11" s="34">
        <v>895.62369999999999</v>
      </c>
      <c r="I11" s="23">
        <v>267</v>
      </c>
    </row>
    <row r="12" spans="1:9" x14ac:dyDescent="0.25">
      <c r="A12" s="12">
        <v>2020</v>
      </c>
      <c r="B12" s="35" t="s">
        <v>12</v>
      </c>
      <c r="C12" s="17">
        <v>905</v>
      </c>
      <c r="D12" s="29">
        <v>13881.189232000004</v>
      </c>
      <c r="E12" s="22">
        <v>2459</v>
      </c>
      <c r="F12" s="23">
        <v>1302</v>
      </c>
      <c r="G12" s="27">
        <v>1105</v>
      </c>
      <c r="H12" s="34">
        <v>895.62369999999999</v>
      </c>
      <c r="I12" s="23">
        <v>267</v>
      </c>
    </row>
    <row r="13" spans="1:9" ht="15.75" thickBot="1" x14ac:dyDescent="0.3">
      <c r="A13" s="10">
        <v>2020</v>
      </c>
      <c r="B13" s="11" t="s">
        <v>7</v>
      </c>
      <c r="C13" s="16">
        <f>C11-C12</f>
        <v>1</v>
      </c>
      <c r="D13" s="28">
        <f t="shared" ref="D13" si="13">D11-D12</f>
        <v>-2.1678000000010798</v>
      </c>
      <c r="E13" s="20">
        <f t="shared" ref="E13" si="14">E11-E12</f>
        <v>7</v>
      </c>
      <c r="F13" s="21">
        <f t="shared" ref="F13" si="15">F11-F12</f>
        <v>4</v>
      </c>
      <c r="G13" s="26">
        <f t="shared" ref="G13" si="16">G11-G12</f>
        <v>0</v>
      </c>
      <c r="H13" s="33">
        <f t="shared" ref="H13" si="17">H11-H12</f>
        <v>0</v>
      </c>
      <c r="I13" s="21">
        <f t="shared" ref="I13" si="18">I11-I12</f>
        <v>0</v>
      </c>
    </row>
    <row r="14" spans="1:9" x14ac:dyDescent="0.25">
      <c r="A14" s="12">
        <v>2021</v>
      </c>
      <c r="B14" s="35" t="s">
        <v>13</v>
      </c>
      <c r="C14" s="17">
        <v>703</v>
      </c>
      <c r="D14" s="29">
        <v>12001.218289999993</v>
      </c>
      <c r="E14" s="22">
        <v>1214</v>
      </c>
      <c r="F14" s="23">
        <v>620</v>
      </c>
      <c r="G14" s="27">
        <v>829</v>
      </c>
      <c r="H14" s="34">
        <v>132584.8339</v>
      </c>
      <c r="I14" s="23">
        <v>3857</v>
      </c>
    </row>
    <row r="15" spans="1:9" x14ac:dyDescent="0.25">
      <c r="A15" s="12">
        <v>2021</v>
      </c>
      <c r="B15" s="35" t="s">
        <v>12</v>
      </c>
      <c r="C15" s="17">
        <v>641</v>
      </c>
      <c r="D15" s="29">
        <v>10405.423529999996</v>
      </c>
      <c r="E15" s="22">
        <v>1038</v>
      </c>
      <c r="F15" s="23">
        <v>534</v>
      </c>
      <c r="G15" s="27">
        <v>829</v>
      </c>
      <c r="H15" s="34">
        <v>132584.8339</v>
      </c>
      <c r="I15" s="23">
        <v>3857</v>
      </c>
    </row>
    <row r="16" spans="1:9" ht="15.75" thickBot="1" x14ac:dyDescent="0.3">
      <c r="A16" s="10">
        <v>2021</v>
      </c>
      <c r="B16" s="11" t="s">
        <v>7</v>
      </c>
      <c r="C16" s="16">
        <f>C14-C15</f>
        <v>62</v>
      </c>
      <c r="D16" s="28">
        <f t="shared" ref="D16:I16" si="19">D14-D15</f>
        <v>1595.794759999997</v>
      </c>
      <c r="E16" s="20">
        <f t="shared" si="19"/>
        <v>176</v>
      </c>
      <c r="F16" s="21">
        <f t="shared" si="19"/>
        <v>86</v>
      </c>
      <c r="G16" s="26">
        <f t="shared" si="19"/>
        <v>0</v>
      </c>
      <c r="H16" s="33">
        <f t="shared" si="19"/>
        <v>0</v>
      </c>
      <c r="I16" s="21">
        <f t="shared" si="19"/>
        <v>0</v>
      </c>
    </row>
    <row r="17" spans="1:9" x14ac:dyDescent="0.25">
      <c r="A17" s="12">
        <v>2022</v>
      </c>
      <c r="B17" s="35" t="s">
        <v>13</v>
      </c>
      <c r="C17" s="17">
        <v>66</v>
      </c>
      <c r="D17" s="29">
        <v>448.38350000000008</v>
      </c>
      <c r="E17" s="22">
        <v>193</v>
      </c>
      <c r="F17" s="23">
        <v>105</v>
      </c>
      <c r="G17" s="27">
        <v>44</v>
      </c>
      <c r="H17" s="34">
        <v>0</v>
      </c>
      <c r="I17" s="23">
        <v>0</v>
      </c>
    </row>
    <row r="18" spans="1:9" x14ac:dyDescent="0.25">
      <c r="A18" s="12">
        <v>2022</v>
      </c>
      <c r="B18" s="35" t="s">
        <v>12</v>
      </c>
      <c r="C18" s="17">
        <v>2</v>
      </c>
      <c r="D18" s="29">
        <v>3.0404</v>
      </c>
      <c r="E18" s="22">
        <v>12</v>
      </c>
      <c r="F18" s="23">
        <v>6</v>
      </c>
      <c r="G18" s="27">
        <v>11</v>
      </c>
      <c r="H18" s="34">
        <v>0</v>
      </c>
      <c r="I18" s="23">
        <v>0</v>
      </c>
    </row>
    <row r="19" spans="1:9" ht="15.75" thickBot="1" x14ac:dyDescent="0.3">
      <c r="A19" s="12">
        <v>2022</v>
      </c>
      <c r="B19" s="11" t="s">
        <v>7</v>
      </c>
      <c r="C19" s="16">
        <f>C17-C18</f>
        <v>64</v>
      </c>
      <c r="D19" s="28">
        <f t="shared" ref="D19" si="20">D17-D18</f>
        <v>445.34310000000011</v>
      </c>
      <c r="E19" s="20">
        <f t="shared" ref="E19" si="21">E17-E18</f>
        <v>181</v>
      </c>
      <c r="F19" s="21">
        <f t="shared" ref="F19" si="22">F17-F18</f>
        <v>99</v>
      </c>
      <c r="G19" s="26">
        <f t="shared" ref="G19" si="23">G17-G18</f>
        <v>33</v>
      </c>
      <c r="H19" s="33">
        <f t="shared" ref="H19:I19" si="24">H17-H18</f>
        <v>0</v>
      </c>
      <c r="I19" s="21">
        <f t="shared" si="24"/>
        <v>0</v>
      </c>
    </row>
    <row r="20" spans="1:9" ht="15.75" thickBot="1" x14ac:dyDescent="0.3">
      <c r="A20" s="14"/>
      <c r="B20" s="14"/>
      <c r="C20" s="18"/>
      <c r="D20" s="30"/>
      <c r="E20" s="18"/>
      <c r="F20" s="18"/>
      <c r="G20" s="18"/>
      <c r="H20" s="30"/>
      <c r="I20" s="18"/>
    </row>
    <row r="21" spans="1:9" ht="15.75" thickBot="1" x14ac:dyDescent="0.3">
      <c r="A21" s="36" t="s">
        <v>11</v>
      </c>
      <c r="B21" s="37"/>
      <c r="C21" s="19">
        <f>SUM(C17,C11,C8,C2,C14)</f>
        <v>3420</v>
      </c>
      <c r="D21" s="31">
        <f t="shared" ref="D21:I21" si="25">SUM(D17,D11,D8,D2,D14)</f>
        <v>58149.311906660005</v>
      </c>
      <c r="E21" s="24">
        <f t="shared" si="25"/>
        <v>10537</v>
      </c>
      <c r="F21" s="25">
        <f t="shared" si="25"/>
        <v>5375</v>
      </c>
      <c r="G21" s="25">
        <f t="shared" si="25"/>
        <v>3493</v>
      </c>
      <c r="H21" s="31">
        <f t="shared" si="25"/>
        <v>148551.91998999999</v>
      </c>
      <c r="I21" s="25">
        <f t="shared" si="25"/>
        <v>19350</v>
      </c>
    </row>
  </sheetData>
  <autoFilter ref="A1:I19" xr:uid="{0D73C17F-3874-442B-A82A-B094ACA63FF7}"/>
  <mergeCells count="1"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Viviana Patricia Florez Herrera</cp:lastModifiedBy>
  <dcterms:created xsi:type="dcterms:W3CDTF">2021-06-09T19:16:38Z</dcterms:created>
  <dcterms:modified xsi:type="dcterms:W3CDTF">2022-03-29T16:30:55Z</dcterms:modified>
</cp:coreProperties>
</file>